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504a" sheetId="1" r:id="rId1"/>
  </sheets>
  <definedNames>
    <definedName name="_xlnm._FilterDatabase" localSheetId="0" hidden="1">pkg_0504a!$A$1:$L$268</definedName>
    <definedName name="pkg_0504a">pkg_0504a!$A$1:$BF$268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</calcChain>
</file>

<file path=xl/sharedStrings.xml><?xml version="1.0" encoding="utf-8"?>
<sst xmlns="http://schemas.openxmlformats.org/spreadsheetml/2006/main" count="1126" uniqueCount="1095">
  <si>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</si>
  <si>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</si>
  <si>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</si>
  <si>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</si>
  <si>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</si>
  <si>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</si>
  <si>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</si>
  <si>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</si>
  <si>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</si>
  <si>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</si>
  <si>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</si>
  <si>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</si>
  <si>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Wt_Bulk_Recvd</t>
  </si>
  <si>
    <t>Wt_Tbl_Split</t>
  </si>
  <si>
    <t>Wt_gt_2mm</t>
  </si>
  <si>
    <t>Wt_Tbl_Feed</t>
  </si>
  <si>
    <t>Wt_lt_2mm</t>
  </si>
  <si>
    <t>Wt_Fn_Sieve</t>
  </si>
  <si>
    <t>Wt_HvLq_Lgt</t>
  </si>
  <si>
    <t>Wt_HvLq_Mag</t>
  </si>
  <si>
    <t>Wt_NM_Tot</t>
  </si>
  <si>
    <t>Wt_NM_Split</t>
  </si>
  <si>
    <t>Wt_NM_lt_025_wash</t>
  </si>
  <si>
    <t>Wt_NM_025_050</t>
  </si>
  <si>
    <t>Wt_NM_050_100</t>
  </si>
  <si>
    <t>Wt_NM_100_200</t>
  </si>
  <si>
    <t>Wt_lt_025_tot</t>
  </si>
  <si>
    <t>Wt_lt_025_lgt</t>
  </si>
  <si>
    <t>Wt_lt_025_hvy</t>
  </si>
  <si>
    <t>Wt_lt_025_hvy_mag</t>
  </si>
  <si>
    <t>Wt_lt_025_hvy_nm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</si>
  <si>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</si>
  <si>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</si>
  <si>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</si>
  <si>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</si>
  <si>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</si>
  <si>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</si>
  <si>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</si>
  <si>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</si>
  <si>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</si>
  <si>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KIM_GP_1</t>
  </si>
  <si>
    <t>KIM_GO_1</t>
  </si>
  <si>
    <t>KIM_DC_1</t>
  </si>
  <si>
    <t>KIM_IM_1</t>
  </si>
  <si>
    <t>KIM_CR_1</t>
  </si>
  <si>
    <t>KIM_FO_1</t>
  </si>
  <si>
    <t>KIM_GP_2</t>
  </si>
  <si>
    <t>KIM_GO_2</t>
  </si>
  <si>
    <t>KIM_DC_2</t>
  </si>
  <si>
    <t>KIM_IM_2</t>
  </si>
  <si>
    <t>KIM_CR_2</t>
  </si>
  <si>
    <t>KIM_FO_2</t>
  </si>
  <si>
    <t>KIM_GP_3</t>
  </si>
  <si>
    <t>KIM_GO_3</t>
  </si>
  <si>
    <t>KIM_DC_3</t>
  </si>
  <si>
    <t>KIM_IM_3</t>
  </si>
  <si>
    <t>KIM_CR_3</t>
  </si>
  <si>
    <t>KIM_FO_3</t>
  </si>
  <si>
    <t>11MOB-C003A01-HMC</t>
  </si>
  <si>
    <t>21:1188:000001</t>
  </si>
  <si>
    <t>21:0387:000076</t>
  </si>
  <si>
    <t>21:0387:000076:0004:0001:01</t>
  </si>
  <si>
    <t>11MOB-C003B01-HMC</t>
  </si>
  <si>
    <t>21:1188:000002</t>
  </si>
  <si>
    <t>21:0387:000076:0004:0002:02</t>
  </si>
  <si>
    <t>11MOB-C004A01-HMC</t>
  </si>
  <si>
    <t>21:1188:000003</t>
  </si>
  <si>
    <t>21:0387:000077</t>
  </si>
  <si>
    <t>21:0387:000077:0004:0001:00</t>
  </si>
  <si>
    <t>11MOB-C006A01-HMC</t>
  </si>
  <si>
    <t>21:1188:000004</t>
  </si>
  <si>
    <t>21:0387:000079</t>
  </si>
  <si>
    <t>21:0387:000079:0004:0001:00</t>
  </si>
  <si>
    <t>11MOB-C007A01-HMC</t>
  </si>
  <si>
    <t>21:1188:000005</t>
  </si>
  <si>
    <t>21:0387:000080</t>
  </si>
  <si>
    <t>21:0387:000080:0007:0001:00</t>
  </si>
  <si>
    <t>11MOB-C008A01-HMC</t>
  </si>
  <si>
    <t>21:1188:000006</t>
  </si>
  <si>
    <t>21:0387:000081</t>
  </si>
  <si>
    <t>21:0387:000081:0007:0001:00</t>
  </si>
  <si>
    <t>11MOB-C009A01-HMC</t>
  </si>
  <si>
    <t>21:1188:000007</t>
  </si>
  <si>
    <t>21:0387:000082</t>
  </si>
  <si>
    <t>21:0387:000082:0004:0001:00</t>
  </si>
  <si>
    <t>11MOB-C011A01-HMC</t>
  </si>
  <si>
    <t>21:1188:000008</t>
  </si>
  <si>
    <t>21:0387:000084</t>
  </si>
  <si>
    <t>21:0387:000084:0004:0001:00</t>
  </si>
  <si>
    <t>11MOB-C015A01-HMC</t>
  </si>
  <si>
    <t>21:1188:000009</t>
  </si>
  <si>
    <t>21:0387:000088</t>
  </si>
  <si>
    <t>21:0387:000088:0004:0001:00</t>
  </si>
  <si>
    <t>11MOB-C016A01-HMC</t>
  </si>
  <si>
    <t>21:1188:000010</t>
  </si>
  <si>
    <t>21:0387:000089</t>
  </si>
  <si>
    <t>21:0387:000089:0004:0001:00</t>
  </si>
  <si>
    <t>11MOB-C017A01-HMC</t>
  </si>
  <si>
    <t>21:1188:000011</t>
  </si>
  <si>
    <t>21:0387:000090</t>
  </si>
  <si>
    <t>21:0387:000090:0004:0001:00</t>
  </si>
  <si>
    <t>11MOB-C018A01-HMC</t>
  </si>
  <si>
    <t>21:1188:000012</t>
  </si>
  <si>
    <t>21:0387:000091</t>
  </si>
  <si>
    <t>21:0387:000091:0004:0001:00</t>
  </si>
  <si>
    <t>11MOB-C018A02-HMC</t>
  </si>
  <si>
    <t>21:1188:000013</t>
  </si>
  <si>
    <t>21:0387:000091:0005:0001:00</t>
  </si>
  <si>
    <t>11MOB-C019A01-HMC</t>
  </si>
  <si>
    <t>21:1188:000014</t>
  </si>
  <si>
    <t>21:0387:000092</t>
  </si>
  <si>
    <t>21:0387:000092:0004:0001:00</t>
  </si>
  <si>
    <t>11MOB-C020A01-HMC</t>
  </si>
  <si>
    <t>21:1188:000015</t>
  </si>
  <si>
    <t>21:0387:000093</t>
  </si>
  <si>
    <t>21:0387:000093:0004:0001:00</t>
  </si>
  <si>
    <t>11MOB-C022A01-HMC</t>
  </si>
  <si>
    <t>21:1188:000016</t>
  </si>
  <si>
    <t>21:0387:000095</t>
  </si>
  <si>
    <t>21:0387:000095:0004:0001:00</t>
  </si>
  <si>
    <t>11MOB-C023A01-HMC</t>
  </si>
  <si>
    <t>21:1188:000017</t>
  </si>
  <si>
    <t>21:0387:000096</t>
  </si>
  <si>
    <t>21:0387:000096:0004:0001:00</t>
  </si>
  <si>
    <t>11MOB-C024A01-HMC</t>
  </si>
  <si>
    <t>21:1188:000018</t>
  </si>
  <si>
    <t>21:0387:000097</t>
  </si>
  <si>
    <t>21:0387:000097:0004:0001:00</t>
  </si>
  <si>
    <t>11MOB-C025A01-HMC</t>
  </si>
  <si>
    <t>21:1188:000019</t>
  </si>
  <si>
    <t>21:0387:000098</t>
  </si>
  <si>
    <t>21:0387:000098:0004:0001:00</t>
  </si>
  <si>
    <t>11MOB-C026A01-HMC</t>
  </si>
  <si>
    <t>21:1188:000020</t>
  </si>
  <si>
    <t>21:0387:000099</t>
  </si>
  <si>
    <t>21:0387:000099:0004:0001:00</t>
  </si>
  <si>
    <t>11MOB-C034A01-HMC</t>
  </si>
  <si>
    <t>21:1188:000021</t>
  </si>
  <si>
    <t>21:0387:000107</t>
  </si>
  <si>
    <t>21:0387:000107:0004:0001:00</t>
  </si>
  <si>
    <t>11MOB-C036A01-HMC</t>
  </si>
  <si>
    <t>21:1188:000022</t>
  </si>
  <si>
    <t>21:0387:000109</t>
  </si>
  <si>
    <t>21:0387:000109:0004:0001:00</t>
  </si>
  <si>
    <t>11MOB-C037A01-HMC</t>
  </si>
  <si>
    <t>21:1188:000023</t>
  </si>
  <si>
    <t>21:0387:000110</t>
  </si>
  <si>
    <t>21:0387:000110:0004:0001:00</t>
  </si>
  <si>
    <t>11MOB-C038A01-HMC</t>
  </si>
  <si>
    <t>21:1188:000024</t>
  </si>
  <si>
    <t>21:0387:000111</t>
  </si>
  <si>
    <t>21:0387:000111:0004:0001:00</t>
  </si>
  <si>
    <t>11MOB-C039A01-HMC</t>
  </si>
  <si>
    <t>21:1188:000025</t>
  </si>
  <si>
    <t>21:0387:000112</t>
  </si>
  <si>
    <t>21:0387:000112:0004:0001:00</t>
  </si>
  <si>
    <t>11MOB-C040A01-HMC</t>
  </si>
  <si>
    <t>21:1188:000026</t>
  </si>
  <si>
    <t>21:0387:000113</t>
  </si>
  <si>
    <t>21:0387:000113:0004:0001:00</t>
  </si>
  <si>
    <t>11MOB-C044A01-HMC</t>
  </si>
  <si>
    <t>21:1188:000027</t>
  </si>
  <si>
    <t>21:0387:000117</t>
  </si>
  <si>
    <t>21:0387:000117:0008:0001:00</t>
  </si>
  <si>
    <t>11MOB-C045A01-HMC</t>
  </si>
  <si>
    <t>21:1188:000028</t>
  </si>
  <si>
    <t>21:0387:000118</t>
  </si>
  <si>
    <t>21:0387:000118:0004:0001:00</t>
  </si>
  <si>
    <t>11MOB-C046A01-HMC</t>
  </si>
  <si>
    <t>21:1188:000029</t>
  </si>
  <si>
    <t>21:0387:000119</t>
  </si>
  <si>
    <t>21:0387:000119:0004:0001:00</t>
  </si>
  <si>
    <t>11MOB-C047A01-HMC</t>
  </si>
  <si>
    <t>21:1188:000030</t>
  </si>
  <si>
    <t>21:0387:000120</t>
  </si>
  <si>
    <t>21:0387:000120:0004:0001:00</t>
  </si>
  <si>
    <t>11MOB-C048A01-HMC</t>
  </si>
  <si>
    <t>21:1188:000031</t>
  </si>
  <si>
    <t>21:0387:000121</t>
  </si>
  <si>
    <t>21:0387:000121:0004:0001:00</t>
  </si>
  <si>
    <t>11MOB-C049A01-HMC</t>
  </si>
  <si>
    <t>21:1188:000032</t>
  </si>
  <si>
    <t>21:0387:000122</t>
  </si>
  <si>
    <t>21:0387:000122:0004:0001:00</t>
  </si>
  <si>
    <t>11MOB-C050A01-HMC</t>
  </si>
  <si>
    <t>21:1188:000033</t>
  </si>
  <si>
    <t>21:0387:000123</t>
  </si>
  <si>
    <t>21:0387:000123:0004:0001:00</t>
  </si>
  <si>
    <t>11MOB-C051B01-HMC</t>
  </si>
  <si>
    <t>21:1188:000034</t>
  </si>
  <si>
    <t>21:0387:000124</t>
  </si>
  <si>
    <t>21:0387:000124:0007:0001:00</t>
  </si>
  <si>
    <t>11MOB-C051C01-HMC</t>
  </si>
  <si>
    <t>21:1188:000035</t>
  </si>
  <si>
    <t>21:0387:000124:0004:0001:00</t>
  </si>
  <si>
    <t>11MOB-C052A01-HMC</t>
  </si>
  <si>
    <t>21:1188:000036</t>
  </si>
  <si>
    <t>21:0387:000125</t>
  </si>
  <si>
    <t>21:0387:000125:0004:0001:00</t>
  </si>
  <si>
    <t>11MOB-C053A01-HMC</t>
  </si>
  <si>
    <t>21:1188:000037</t>
  </si>
  <si>
    <t>21:0387:000126</t>
  </si>
  <si>
    <t>21:0387:000126:0004:0001:00</t>
  </si>
  <si>
    <t>11MOB-C054A01-HMC</t>
  </si>
  <si>
    <t>21:1188:000038</t>
  </si>
  <si>
    <t>21:0387:000127</t>
  </si>
  <si>
    <t>21:0387:000127:0004:0001:00</t>
  </si>
  <si>
    <t>11MOB-C055A01-HMC</t>
  </si>
  <si>
    <t>21:1188:000039</t>
  </si>
  <si>
    <t>21:0387:000128</t>
  </si>
  <si>
    <t>21:0387:000128:0004:0001:00</t>
  </si>
  <si>
    <t>11MOB-C056A01-HMC</t>
  </si>
  <si>
    <t>21:1188:000040</t>
  </si>
  <si>
    <t>21:0387:000129</t>
  </si>
  <si>
    <t>21:0387:000129:0004:0001:00</t>
  </si>
  <si>
    <t>11MOB-C057A01-HMC</t>
  </si>
  <si>
    <t>21:1188:000041</t>
  </si>
  <si>
    <t>21:0387:000130</t>
  </si>
  <si>
    <t>21:0387:000130:0004:0001:00</t>
  </si>
  <si>
    <t>11MOB-C058A01-HMC</t>
  </si>
  <si>
    <t>21:1188:000042</t>
  </si>
  <si>
    <t>21:0387:000131</t>
  </si>
  <si>
    <t>21:0387:000131:0004:0001:00</t>
  </si>
  <si>
    <t>11MOB-C059A01-HMC</t>
  </si>
  <si>
    <t>21:1188:000043</t>
  </si>
  <si>
    <t>21:0387:000132</t>
  </si>
  <si>
    <t>21:0387:000132:0004:0001:00</t>
  </si>
  <si>
    <t>11MOB-C060A01-HMC</t>
  </si>
  <si>
    <t>21:1188:000044</t>
  </si>
  <si>
    <t>21:0387:000133</t>
  </si>
  <si>
    <t>21:0387:000133:0004:0001:00</t>
  </si>
  <si>
    <t>11MOB-C062A01-HMC</t>
  </si>
  <si>
    <t>21:1188:000045</t>
  </si>
  <si>
    <t>21:0387:000135</t>
  </si>
  <si>
    <t>21:0387:000135:0004:0001:00</t>
  </si>
  <si>
    <t>11MOB-C063A01-HMC</t>
  </si>
  <si>
    <t>21:1188:000046</t>
  </si>
  <si>
    <t>21:0387:000136</t>
  </si>
  <si>
    <t>21:0387:000136:0004:0001:00</t>
  </si>
  <si>
    <t>11MOB-C065A01-HMC</t>
  </si>
  <si>
    <t>21:1188:000047</t>
  </si>
  <si>
    <t>21:0387:000138</t>
  </si>
  <si>
    <t>21:0387:000138:0004:0001:00</t>
  </si>
  <si>
    <t>11MOB-C065A02-HMC</t>
  </si>
  <si>
    <t>21:1188:000048</t>
  </si>
  <si>
    <t>21:0387:000138:0005:0001:00</t>
  </si>
  <si>
    <t>11MOB-C066A01-HMC</t>
  </si>
  <si>
    <t>21:1188:000049</t>
  </si>
  <si>
    <t>21:0387:000139</t>
  </si>
  <si>
    <t>21:0387:000139:0004:0001:00</t>
  </si>
  <si>
    <t>11MOB-C066B01-HMC</t>
  </si>
  <si>
    <t>21:1188:000050</t>
  </si>
  <si>
    <t>21:0387:000139:0005:0001:00</t>
  </si>
  <si>
    <t>11MOB-C067A01-HMC</t>
  </si>
  <si>
    <t>21:1188:000051</t>
  </si>
  <si>
    <t>21:0387:000140</t>
  </si>
  <si>
    <t>21:0387:000140:0004:0001:01</t>
  </si>
  <si>
    <t>11MOB-C067B01-HMC</t>
  </si>
  <si>
    <t>21:1188:000052</t>
  </si>
  <si>
    <t>21:0387:000140:0004:0002:02</t>
  </si>
  <si>
    <t>11MOB-C068A01-HMC</t>
  </si>
  <si>
    <t>21:1188:000053</t>
  </si>
  <si>
    <t>21:0387:000141</t>
  </si>
  <si>
    <t>21:0387:000141:0004:0001:00</t>
  </si>
  <si>
    <t>11MOB-C069C01-HMC</t>
  </si>
  <si>
    <t>21:1188:000054</t>
  </si>
  <si>
    <t>21:0387:000142</t>
  </si>
  <si>
    <t>21:0387:000142:0004:0001:00</t>
  </si>
  <si>
    <t>11MOB-C070A01-HMC</t>
  </si>
  <si>
    <t>21:1188:000055</t>
  </si>
  <si>
    <t>21:0387:000143</t>
  </si>
  <si>
    <t>21:0387:000143:0004:0001:00</t>
  </si>
  <si>
    <t>11MOB-C071A01-HMC</t>
  </si>
  <si>
    <t>21:1188:000056</t>
  </si>
  <si>
    <t>21:0387:000144</t>
  </si>
  <si>
    <t>21:0387:000144:0004:0001:00</t>
  </si>
  <si>
    <t>11MOB-C075A01-HMC</t>
  </si>
  <si>
    <t>21:1188:000057</t>
  </si>
  <si>
    <t>21:0387:000148</t>
  </si>
  <si>
    <t>21:0387:000148:0004:0001:00</t>
  </si>
  <si>
    <t>11MOB-C076A01-HMC</t>
  </si>
  <si>
    <t>21:1188:000058</t>
  </si>
  <si>
    <t>21:0387:000149</t>
  </si>
  <si>
    <t>21:0387:000149:0004:0001:00</t>
  </si>
  <si>
    <t>11MOB-C077A01-HMC</t>
  </si>
  <si>
    <t>21:1188:000059</t>
  </si>
  <si>
    <t>21:0387:000150</t>
  </si>
  <si>
    <t>21:0387:000150:0004:0001:00</t>
  </si>
  <si>
    <t>11MOB-C078A01-HMC</t>
  </si>
  <si>
    <t>21:1188:000060</t>
  </si>
  <si>
    <t>21:0387:000151</t>
  </si>
  <si>
    <t>21:0387:000151:0004:0001:00</t>
  </si>
  <si>
    <t>11MOB-C079A01-HMC</t>
  </si>
  <si>
    <t>21:1188:000061</t>
  </si>
  <si>
    <t>21:0387:000152</t>
  </si>
  <si>
    <t>21:0387:000152:0004:0001:00</t>
  </si>
  <si>
    <t>11MOB-C080A01-HMC</t>
  </si>
  <si>
    <t>21:1188:000062</t>
  </si>
  <si>
    <t>21:0387:000153</t>
  </si>
  <si>
    <t>21:0387:000153:0004:0001:00</t>
  </si>
  <si>
    <t>11MOB-C081A01-HMC</t>
  </si>
  <si>
    <t>21:1188:000063</t>
  </si>
  <si>
    <t>21:0387:000154</t>
  </si>
  <si>
    <t>21:0387:000154:0004:0001:00</t>
  </si>
  <si>
    <t>11MOB-C082A01-HMC</t>
  </si>
  <si>
    <t>21:1188:000064</t>
  </si>
  <si>
    <t>21:0387:000155</t>
  </si>
  <si>
    <t>21:0387:000155:0004:0001:00</t>
  </si>
  <si>
    <t>11MOB-C083A01-HMC</t>
  </si>
  <si>
    <t>21:1188:000065</t>
  </si>
  <si>
    <t>21:0387:000156</t>
  </si>
  <si>
    <t>21:0387:000156:0004:0001:00</t>
  </si>
  <si>
    <t>11MOB-C087A01-HMC</t>
  </si>
  <si>
    <t>21:1188:000066</t>
  </si>
  <si>
    <t>21:0387:000160</t>
  </si>
  <si>
    <t>21:0387:000160:0004:0001:00</t>
  </si>
  <si>
    <t>11MOB-C090A01-HMC</t>
  </si>
  <si>
    <t>21:1188:000067</t>
  </si>
  <si>
    <t>21:0387:000163</t>
  </si>
  <si>
    <t>21:0387:000163:0004:0001:00</t>
  </si>
  <si>
    <t>11MOB-C091A01-HMC</t>
  </si>
  <si>
    <t>21:1188:000068</t>
  </si>
  <si>
    <t>21:0387:000164</t>
  </si>
  <si>
    <t>21:0387:000164:0004:0001:00</t>
  </si>
  <si>
    <t>11MOB-C092A01-HMC</t>
  </si>
  <si>
    <t>21:1188:000069</t>
  </si>
  <si>
    <t>21:0387:000165</t>
  </si>
  <si>
    <t>21:0387:000165:0007:0001:00</t>
  </si>
  <si>
    <t>11MOB-C093A01-HMC</t>
  </si>
  <si>
    <t>21:1188:000070</t>
  </si>
  <si>
    <t>21:0387:000166</t>
  </si>
  <si>
    <t>21:0387:000166:0007:0001:00</t>
  </si>
  <si>
    <t>11MOB-M001A01-HMC</t>
  </si>
  <si>
    <t>21:1188:000071</t>
  </si>
  <si>
    <t>21:0387:000187</t>
  </si>
  <si>
    <t>21:0387:000187:0004:0001:00</t>
  </si>
  <si>
    <t>11MOB-M008B01-HMC</t>
  </si>
  <si>
    <t>21:1188:000072</t>
  </si>
  <si>
    <t>21:0387:000194</t>
  </si>
  <si>
    <t>21:0387:000194:0004:0001:00</t>
  </si>
  <si>
    <t>11MOB-M009A01-HMC</t>
  </si>
  <si>
    <t>21:1188:000073</t>
  </si>
  <si>
    <t>21:0387:000195</t>
  </si>
  <si>
    <t>21:0387:000195:0004:0001:00</t>
  </si>
  <si>
    <t>11MOB-M010A01-HMC</t>
  </si>
  <si>
    <t>21:1188:000074</t>
  </si>
  <si>
    <t>21:0387:000196</t>
  </si>
  <si>
    <t>21:0387:000196:0004:0001:00</t>
  </si>
  <si>
    <t>11MOB-M011A01-HMC</t>
  </si>
  <si>
    <t>21:1188:000075</t>
  </si>
  <si>
    <t>21:0387:000197</t>
  </si>
  <si>
    <t>21:0387:000197:0004:0001:00</t>
  </si>
  <si>
    <t>11MOB-M012A01-HMC</t>
  </si>
  <si>
    <t>21:1188:000076</t>
  </si>
  <si>
    <t>21:0387:000198</t>
  </si>
  <si>
    <t>21:0387:000198:0004:0001:00</t>
  </si>
  <si>
    <t>11MOB-M013A01-HMC</t>
  </si>
  <si>
    <t>21:1188:000077</t>
  </si>
  <si>
    <t>21:0387:000199</t>
  </si>
  <si>
    <t>21:0387:000199:0004:0001:00</t>
  </si>
  <si>
    <t>11MOB-M014A01-HMC</t>
  </si>
  <si>
    <t>21:1188:000078</t>
  </si>
  <si>
    <t>21:0387:000200</t>
  </si>
  <si>
    <t>21:0387:000200:0004:0001:00</t>
  </si>
  <si>
    <t>11MOB-M021A01-HMC</t>
  </si>
  <si>
    <t>21:1188:000079</t>
  </si>
  <si>
    <t>21:0387:000207</t>
  </si>
  <si>
    <t>21:0387:000207:0004:0001:00</t>
  </si>
  <si>
    <t>11MOB-M025A01-HMC</t>
  </si>
  <si>
    <t>21:1188:000080</t>
  </si>
  <si>
    <t>21:0387:000211</t>
  </si>
  <si>
    <t>21:0387:000211:0004:0001:00</t>
  </si>
  <si>
    <t>11MOB-M026A01-HMC</t>
  </si>
  <si>
    <t>21:1188:000081</t>
  </si>
  <si>
    <t>21:0387:000212</t>
  </si>
  <si>
    <t>21:0387:000212:0004:0001:00</t>
  </si>
  <si>
    <t>11MOB-M027A01-HMC</t>
  </si>
  <si>
    <t>21:1188:000082</t>
  </si>
  <si>
    <t>21:0387:000213</t>
  </si>
  <si>
    <t>21:0387:000213:0004:0001:00</t>
  </si>
  <si>
    <t>11MOB-M028A01-HMC</t>
  </si>
  <si>
    <t>21:1188:000083</t>
  </si>
  <si>
    <t>21:0387:000214</t>
  </si>
  <si>
    <t>21:0387:000214:0004:0001:00</t>
  </si>
  <si>
    <t>11MOB-M029A01-HMC</t>
  </si>
  <si>
    <t>21:1188:000084</t>
  </si>
  <si>
    <t>21:0387:000215</t>
  </si>
  <si>
    <t>21:0387:000215:0004:0001:00</t>
  </si>
  <si>
    <t>11MOB-M030A01-HMC</t>
  </si>
  <si>
    <t>21:1188:000085</t>
  </si>
  <si>
    <t>21:0387:000216</t>
  </si>
  <si>
    <t>21:0387:000216:0004:0001:00</t>
  </si>
  <si>
    <t>11MOB-M030A02-HMC</t>
  </si>
  <si>
    <t>21:1188:000086</t>
  </si>
  <si>
    <t>21:0387:000216:0005:0001:00</t>
  </si>
  <si>
    <t>11MOB-M031A01-HMC</t>
  </si>
  <si>
    <t>21:1188:000087</t>
  </si>
  <si>
    <t>21:0387:000217</t>
  </si>
  <si>
    <t>21:0387:000217:0004:0001:00</t>
  </si>
  <si>
    <t>11MOB-M043A01-HMC</t>
  </si>
  <si>
    <t>21:1188:000088</t>
  </si>
  <si>
    <t>21:0387:000229</t>
  </si>
  <si>
    <t>21:0387:000229:0004:0001:00</t>
  </si>
  <si>
    <t>11MOB-M044A01-HMC</t>
  </si>
  <si>
    <t>21:1188:000089</t>
  </si>
  <si>
    <t>21:0387:000230</t>
  </si>
  <si>
    <t>21:0387:000230:0004:0001:00</t>
  </si>
  <si>
    <t>11MOB-M045A01-HMC</t>
  </si>
  <si>
    <t>21:1188:000090</t>
  </si>
  <si>
    <t>21:0387:000231</t>
  </si>
  <si>
    <t>21:0387:000231:0004:0001:00</t>
  </si>
  <si>
    <t>11MOB-M046A01-HMC</t>
  </si>
  <si>
    <t>21:1188:000091</t>
  </si>
  <si>
    <t>21:0387:000232</t>
  </si>
  <si>
    <t>21:0387:000232:0004:0001:00</t>
  </si>
  <si>
    <t>11MOB-M048A01-HMC</t>
  </si>
  <si>
    <t>21:1188:000092</t>
  </si>
  <si>
    <t>21:0387:000234</t>
  </si>
  <si>
    <t>21:0387:000234:0004:0001:00</t>
  </si>
  <si>
    <t>11MOB-M049A01-HMC</t>
  </si>
  <si>
    <t>21:1188:000093</t>
  </si>
  <si>
    <t>21:0387:000235</t>
  </si>
  <si>
    <t>21:0387:000235:0004:0001:00</t>
  </si>
  <si>
    <t>11MOB-M064A01-HMC</t>
  </si>
  <si>
    <t>21:1188:000094</t>
  </si>
  <si>
    <t>21:0387:000250</t>
  </si>
  <si>
    <t>21:0387:000250:0004:0001:00</t>
  </si>
  <si>
    <t>11MOB-M067A01-HMC</t>
  </si>
  <si>
    <t>21:1188:000095</t>
  </si>
  <si>
    <t>21:0387:000253</t>
  </si>
  <si>
    <t>21:0387:000253:0004:0001:00</t>
  </si>
  <si>
    <t>11MOB-M068A01-HMC</t>
  </si>
  <si>
    <t>21:1188:000096</t>
  </si>
  <si>
    <t>21:0387:000254</t>
  </si>
  <si>
    <t>21:0387:000254:0004:0001:00</t>
  </si>
  <si>
    <t>11MOB-M069A01-HMC</t>
  </si>
  <si>
    <t>21:1188:000097</t>
  </si>
  <si>
    <t>21:0387:000255</t>
  </si>
  <si>
    <t>21:0387:000255:0004:0001:00</t>
  </si>
  <si>
    <t>11MOB-M070A01-HMC</t>
  </si>
  <si>
    <t>21:1188:000098</t>
  </si>
  <si>
    <t>21:0387:000256</t>
  </si>
  <si>
    <t>21:0387:000256:0004:0001:00</t>
  </si>
  <si>
    <t>11MOB-M071A01-HMC</t>
  </si>
  <si>
    <t>21:1188:000099</t>
  </si>
  <si>
    <t>21:0387:000257</t>
  </si>
  <si>
    <t>21:0387:000257:0004:0001:00</t>
  </si>
  <si>
    <t>11MOB-M072A01-HMC</t>
  </si>
  <si>
    <t>21:1188:000100</t>
  </si>
  <si>
    <t>21:0387:000258</t>
  </si>
  <si>
    <t>21:0387:000258:0004:0001:00</t>
  </si>
  <si>
    <t>11MOB-M073A01-HMC</t>
  </si>
  <si>
    <t>21:1188:000101</t>
  </si>
  <si>
    <t>21:0387:000259</t>
  </si>
  <si>
    <t>21:0387:000259:0004:0001:01</t>
  </si>
  <si>
    <t>11MOB-M073B01-HMC</t>
  </si>
  <si>
    <t>21:1188:000102</t>
  </si>
  <si>
    <t>21:0387:000259:0004:0002:02</t>
  </si>
  <si>
    <t>11MOB-M082A01-HMC</t>
  </si>
  <si>
    <t>21:1188:000103</t>
  </si>
  <si>
    <t>21:0387:000268</t>
  </si>
  <si>
    <t>21:0387:000268:0004:0001:00</t>
  </si>
  <si>
    <t>11MOB-M083A01-HMC</t>
  </si>
  <si>
    <t>21:1188:000104</t>
  </si>
  <si>
    <t>21:0387:000269</t>
  </si>
  <si>
    <t>21:0387:000269:0004:0001:00</t>
  </si>
  <si>
    <t>11MOB-M089A01-HMC</t>
  </si>
  <si>
    <t>21:1188:000105</t>
  </si>
  <si>
    <t>21:0387:000275</t>
  </si>
  <si>
    <t>21:0387:000275:0004:0001:00</t>
  </si>
  <si>
    <t>11MOB-M090A01-HMC</t>
  </si>
  <si>
    <t>21:1188:000106</t>
  </si>
  <si>
    <t>21:0387:000276</t>
  </si>
  <si>
    <t>21:0387:000276:0004:0001:00</t>
  </si>
  <si>
    <t>11MOB-M091A01-HMC</t>
  </si>
  <si>
    <t>21:1188:000107</t>
  </si>
  <si>
    <t>21:0387:000277</t>
  </si>
  <si>
    <t>21:0387:000277:0004:0001:00</t>
  </si>
  <si>
    <t>11MOB-M092A01-HMC</t>
  </si>
  <si>
    <t>21:1188:000108</t>
  </si>
  <si>
    <t>21:0387:000278</t>
  </si>
  <si>
    <t>21:0387:000278:0004:0001:00</t>
  </si>
  <si>
    <t>11MOB-M093A01-HMC</t>
  </si>
  <si>
    <t>21:1188:000109</t>
  </si>
  <si>
    <t>21:0387:000279</t>
  </si>
  <si>
    <t>21:0387:000279:0004:0001:00</t>
  </si>
  <si>
    <t>11MOB-M094A01-HMC</t>
  </si>
  <si>
    <t>21:1188:000110</t>
  </si>
  <si>
    <t>21:0387:000280</t>
  </si>
  <si>
    <t>21:0387:000280:0004:0001:00</t>
  </si>
  <si>
    <t>11MOB-M094A02-HMC</t>
  </si>
  <si>
    <t>21:1188:000111</t>
  </si>
  <si>
    <t>21:0387:000280:0005:0001:00</t>
  </si>
  <si>
    <t>11MOB-M095A01-HMC</t>
  </si>
  <si>
    <t>21:1188:000112</t>
  </si>
  <si>
    <t>21:0387:000281</t>
  </si>
  <si>
    <t>21:0387:000281:0004:0001:00</t>
  </si>
  <si>
    <t>11MOB-M096A01-HMC</t>
  </si>
  <si>
    <t>21:1188:000113</t>
  </si>
  <si>
    <t>21:0387:000282</t>
  </si>
  <si>
    <t>21:0387:000282:0004:0001:00</t>
  </si>
  <si>
    <t>11MOB-M096B01-HMC</t>
  </si>
  <si>
    <t>21:1188:000114</t>
  </si>
  <si>
    <t>21:0387:000282:0005:0001:00</t>
  </si>
  <si>
    <t>12MOB-C001A01-HMC</t>
  </si>
  <si>
    <t>21:1188:000115</t>
  </si>
  <si>
    <t>21:0387:000283</t>
  </si>
  <si>
    <t>21:0387:000283:0004:0001:01</t>
  </si>
  <si>
    <t>12MOB-C001B01-HMC</t>
  </si>
  <si>
    <t>21:1188:000116</t>
  </si>
  <si>
    <t>21:0387:000283:0004:0002:02</t>
  </si>
  <si>
    <t>12MOB-C008A01-HMC</t>
  </si>
  <si>
    <t>21:1188:000117</t>
  </si>
  <si>
    <t>21:0387:000290</t>
  </si>
  <si>
    <t>21:0387:000290:0004:0001:01</t>
  </si>
  <si>
    <t>12MOB-C015A01-HMC</t>
  </si>
  <si>
    <t>21:1188:000118</t>
  </si>
  <si>
    <t>21:0387:000297</t>
  </si>
  <si>
    <t>21:0387:000297:0004:0001:00</t>
  </si>
  <si>
    <t>12MOB-C017A01-HMC</t>
  </si>
  <si>
    <t>21:1188:000119</t>
  </si>
  <si>
    <t>21:0387:000299</t>
  </si>
  <si>
    <t>21:0387:000299:0004:0001:00</t>
  </si>
  <si>
    <t>12MOB-C019A01-HMC</t>
  </si>
  <si>
    <t>21:1188:000120</t>
  </si>
  <si>
    <t>21:0387:000301</t>
  </si>
  <si>
    <t>21:0387:000301:0004:0001:00</t>
  </si>
  <si>
    <t>12MOB-C022A01-HMC</t>
  </si>
  <si>
    <t>21:1188:000121</t>
  </si>
  <si>
    <t>21:0387:000304</t>
  </si>
  <si>
    <t>21:0387:000304:0004:0001:00</t>
  </si>
  <si>
    <t>12MOB-C024A01-HMC</t>
  </si>
  <si>
    <t>21:1188:000122</t>
  </si>
  <si>
    <t>21:0387:000306</t>
  </si>
  <si>
    <t>21:0387:000306:0004:0001:00</t>
  </si>
  <si>
    <t>12MOB-C025A01-HMC</t>
  </si>
  <si>
    <t>21:1188:000123</t>
  </si>
  <si>
    <t>21:0387:000307</t>
  </si>
  <si>
    <t>21:0387:000307:0004:0001:00</t>
  </si>
  <si>
    <t>12MOB-C028A01-HMC</t>
  </si>
  <si>
    <t>21:1188:000124</t>
  </si>
  <si>
    <t>21:0387:000310</t>
  </si>
  <si>
    <t>21:0387:000310:0004:0001:00</t>
  </si>
  <si>
    <t>12MOB-C030A01-HMC</t>
  </si>
  <si>
    <t>21:1188:000125</t>
  </si>
  <si>
    <t>21:0387:000312</t>
  </si>
  <si>
    <t>21:0387:000312:0004:0001:00</t>
  </si>
  <si>
    <t>12MOB-C030C01-HMC</t>
  </si>
  <si>
    <t>21:1188:000126</t>
  </si>
  <si>
    <t>21:0387:000312:0005:0001:00</t>
  </si>
  <si>
    <t>12MOB-C031A01-HMC</t>
  </si>
  <si>
    <t>21:1188:000127</t>
  </si>
  <si>
    <t>21:0387:000313</t>
  </si>
  <si>
    <t>21:0387:000313:0004:0001:00</t>
  </si>
  <si>
    <t>12MOB-C032A01-HMC</t>
  </si>
  <si>
    <t>21:1188:000128</t>
  </si>
  <si>
    <t>21:0387:000314</t>
  </si>
  <si>
    <t>21:0387:000314:0004:0001:00</t>
  </si>
  <si>
    <t>12MOB-C034A01-HMC</t>
  </si>
  <si>
    <t>21:1188:000129</t>
  </si>
  <si>
    <t>21:0387:000315</t>
  </si>
  <si>
    <t>21:0387:000315:0004:0001:00</t>
  </si>
  <si>
    <t>12MOB-C038A01-HMC</t>
  </si>
  <si>
    <t>21:1188:000130</t>
  </si>
  <si>
    <t>21:0387:000319</t>
  </si>
  <si>
    <t>21:0387:000319:0004:0001:00</t>
  </si>
  <si>
    <t>12MOB-C041A01-HMC</t>
  </si>
  <si>
    <t>21:1188:000131</t>
  </si>
  <si>
    <t>21:0387:000322</t>
  </si>
  <si>
    <t>21:0387:000322:0004:0001:00</t>
  </si>
  <si>
    <t>12MOB-C041A02-HMC</t>
  </si>
  <si>
    <t>21:1188:000132</t>
  </si>
  <si>
    <t>21:0387:000322:0005:0001:00</t>
  </si>
  <si>
    <t>12MOB-C042A01-HMC</t>
  </si>
  <si>
    <t>21:1188:000133</t>
  </si>
  <si>
    <t>21:0387:000323</t>
  </si>
  <si>
    <t>21:0387:000323:0004:0001:00</t>
  </si>
  <si>
    <t>12MOB-C043A01-HMC</t>
  </si>
  <si>
    <t>21:1188:000134</t>
  </si>
  <si>
    <t>21:0387:000324</t>
  </si>
  <si>
    <t>21:0387:000324:0004:0001:00</t>
  </si>
  <si>
    <t>12MOB-C044A01-HMC</t>
  </si>
  <si>
    <t>21:1188:000135</t>
  </si>
  <si>
    <t>21:0387:000325</t>
  </si>
  <si>
    <t>21:0387:000325:0004:0001:00</t>
  </si>
  <si>
    <t>12MOB-C045A01-HMC</t>
  </si>
  <si>
    <t>21:1188:000136</t>
  </si>
  <si>
    <t>21:0387:000326</t>
  </si>
  <si>
    <t>21:0387:000326:0004:0001:00</t>
  </si>
  <si>
    <t>12MOB-C046A01-HMC</t>
  </si>
  <si>
    <t>21:1188:000137</t>
  </si>
  <si>
    <t>21:0387:000327</t>
  </si>
  <si>
    <t>21:0387:000327:0004:0001:00</t>
  </si>
  <si>
    <t>12MOB-C048A01-HMC</t>
  </si>
  <si>
    <t>21:1188:000138</t>
  </si>
  <si>
    <t>21:0387:000329</t>
  </si>
  <si>
    <t>21:0387:000329:0004:0001:01</t>
  </si>
  <si>
    <t>12MOB-C056A01-HMC</t>
  </si>
  <si>
    <t>21:1188:000139</t>
  </si>
  <si>
    <t>21:0387:000337</t>
  </si>
  <si>
    <t>21:0387:000337:0004:0001:00</t>
  </si>
  <si>
    <t>12MOB-C067A01-HMC</t>
  </si>
  <si>
    <t>21:1188:000140</t>
  </si>
  <si>
    <t>21:0387:000348</t>
  </si>
  <si>
    <t>21:0387:000348:0004:0001:00</t>
  </si>
  <si>
    <t>12MOB-C071A01-HMC</t>
  </si>
  <si>
    <t>21:1188:000141</t>
  </si>
  <si>
    <t>21:0387:000352</t>
  </si>
  <si>
    <t>21:0387:000352:0004:0001:00</t>
  </si>
  <si>
    <t>12MOB-C076A01-HMC</t>
  </si>
  <si>
    <t>21:1188:000142</t>
  </si>
  <si>
    <t>21:0387:000357</t>
  </si>
  <si>
    <t>21:0387:000357:0004:0001:00</t>
  </si>
  <si>
    <t>12MOB-C077A01-HMC</t>
  </si>
  <si>
    <t>21:1188:000143</t>
  </si>
  <si>
    <t>21:0387:000358</t>
  </si>
  <si>
    <t>21:0387:000358:0004:0001:00</t>
  </si>
  <si>
    <t>12MOB-C079A01-HMC</t>
  </si>
  <si>
    <t>21:1188:000144</t>
  </si>
  <si>
    <t>21:0387:000360</t>
  </si>
  <si>
    <t>21:0387:000360:0004:0001:00</t>
  </si>
  <si>
    <t>12MOB-C093A01-HMC</t>
  </si>
  <si>
    <t>21:1188:000145</t>
  </si>
  <si>
    <t>21:0387:000374</t>
  </si>
  <si>
    <t>21:0387:000374:0004:0001:00</t>
  </si>
  <si>
    <t>12MOB-C094A01-HMC</t>
  </si>
  <si>
    <t>21:1188:000146</t>
  </si>
  <si>
    <t>21:0387:000375</t>
  </si>
  <si>
    <t>21:0387:000375:0004:0001:00</t>
  </si>
  <si>
    <t>12MOB-C109A01-HMC</t>
  </si>
  <si>
    <t>21:1188:000147</t>
  </si>
  <si>
    <t>21:0387:000390</t>
  </si>
  <si>
    <t>21:0387:000390:0004:0001:00</t>
  </si>
  <si>
    <t>12MOB-C112A01-HMC</t>
  </si>
  <si>
    <t>21:1188:000148</t>
  </si>
  <si>
    <t>21:0387:000393</t>
  </si>
  <si>
    <t>21:0387:000393:0004:0001:00</t>
  </si>
  <si>
    <t>12MOB-C116A01-HMC</t>
  </si>
  <si>
    <t>21:1188:000149</t>
  </si>
  <si>
    <t>21:0387:000397</t>
  </si>
  <si>
    <t>21:0387:000397:0004:0001:00</t>
  </si>
  <si>
    <t>12MOB-C117A01-HMC</t>
  </si>
  <si>
    <t>21:1188:000150</t>
  </si>
  <si>
    <t>21:0387:000398</t>
  </si>
  <si>
    <t>21:0387:000398:0004:0001:00</t>
  </si>
  <si>
    <t>12MOB-C117A02-HMC</t>
  </si>
  <si>
    <t>21:1188:000151</t>
  </si>
  <si>
    <t>21:0387:000398:0005:0001:00</t>
  </si>
  <si>
    <t>12MOB-C123A01-HMC</t>
  </si>
  <si>
    <t>21:1188:000152</t>
  </si>
  <si>
    <t>21:0387:000404</t>
  </si>
  <si>
    <t>21:0387:000404:0007:0001:00</t>
  </si>
  <si>
    <t>12MOB-C126A01-HMC</t>
  </si>
  <si>
    <t>21:1188:000153</t>
  </si>
  <si>
    <t>21:0387:000407</t>
  </si>
  <si>
    <t>21:0387:000407:0004:0001:00</t>
  </si>
  <si>
    <t>12MOB-C129A01-HMC</t>
  </si>
  <si>
    <t>21:1188:000154</t>
  </si>
  <si>
    <t>21:0387:000410</t>
  </si>
  <si>
    <t>21:0387:000410:0004:0001:00</t>
  </si>
  <si>
    <t>12MOB-C132A01-HMC</t>
  </si>
  <si>
    <t>21:1188:000155</t>
  </si>
  <si>
    <t>21:0387:000413</t>
  </si>
  <si>
    <t>21:0387:000413:0004:0001:00</t>
  </si>
  <si>
    <t>12MOB-C137A01-HMC</t>
  </si>
  <si>
    <t>21:1188:000156</t>
  </si>
  <si>
    <t>21:0387:000418</t>
  </si>
  <si>
    <t>21:0387:000418:0004:0001:00</t>
  </si>
  <si>
    <t>12MOB-C138A01-HMC</t>
  </si>
  <si>
    <t>21:1188:000157</t>
  </si>
  <si>
    <t>21:0387:000419</t>
  </si>
  <si>
    <t>21:0387:000419:0004:0001:00</t>
  </si>
  <si>
    <t>12MOB-C140A01-HMC</t>
  </si>
  <si>
    <t>21:1188:000158</t>
  </si>
  <si>
    <t>21:0387:000421</t>
  </si>
  <si>
    <t>21:0387:000421:0004:0001:00</t>
  </si>
  <si>
    <t>12MOB-C147A01-HMC</t>
  </si>
  <si>
    <t>21:1188:000159</t>
  </si>
  <si>
    <t>21:0387:000428</t>
  </si>
  <si>
    <t>21:0387:000428:0004:0001:00</t>
  </si>
  <si>
    <t>12MOB-C148A01-HMC</t>
  </si>
  <si>
    <t>21:1188:000160</t>
  </si>
  <si>
    <t>21:0387:000429</t>
  </si>
  <si>
    <t>21:0387:000429:0004:0001:00</t>
  </si>
  <si>
    <t>12MOB-C151A01-HMC</t>
  </si>
  <si>
    <t>21:1188:000161</t>
  </si>
  <si>
    <t>21:0387:000432</t>
  </si>
  <si>
    <t>21:0387:000432:0004:0001:00</t>
  </si>
  <si>
    <t>12MOB-C153A01-HMC</t>
  </si>
  <si>
    <t>21:1188:000162</t>
  </si>
  <si>
    <t>21:0387:000434</t>
  </si>
  <si>
    <t>21:0387:000434:0004:0001:00</t>
  </si>
  <si>
    <t>12MOB-C158A01-HMC</t>
  </si>
  <si>
    <t>21:1188:000163</t>
  </si>
  <si>
    <t>21:0387:000439</t>
  </si>
  <si>
    <t>21:0387:000439:0004:0001:00</t>
  </si>
  <si>
    <t>12MOB-C162A01-HMC</t>
  </si>
  <si>
    <t>21:1188:000164</t>
  </si>
  <si>
    <t>21:0387:000443</t>
  </si>
  <si>
    <t>21:0387:000443:0004:0001:01</t>
  </si>
  <si>
    <t>12MOB-C162B01-HMC</t>
  </si>
  <si>
    <t>21:1188:000165</t>
  </si>
  <si>
    <t>21:0387:000443:0004:0002:02</t>
  </si>
  <si>
    <t>12MOB-C168A01-HMC</t>
  </si>
  <si>
    <t>21:1188:000166</t>
  </si>
  <si>
    <t>21:0387:000449</t>
  </si>
  <si>
    <t>21:0387:000449:0004:0001:01</t>
  </si>
  <si>
    <t>12MOB-C171A01-HMC</t>
  </si>
  <si>
    <t>21:1188:000167</t>
  </si>
  <si>
    <t>21:0387:000452</t>
  </si>
  <si>
    <t>21:0387:000452:0007:0001:00</t>
  </si>
  <si>
    <t>12MOB-C174A01-HMC</t>
  </si>
  <si>
    <t>21:1188:000168</t>
  </si>
  <si>
    <t>21:0387:000455</t>
  </si>
  <si>
    <t>21:0387:000455:0004:0001:00</t>
  </si>
  <si>
    <t>12MOB-C180A01-HMC</t>
  </si>
  <si>
    <t>21:1188:000169</t>
  </si>
  <si>
    <t>21:0387:000461</t>
  </si>
  <si>
    <t>21:0387:000461:0004:0001:00</t>
  </si>
  <si>
    <t>12MOB-C182A01-HMC</t>
  </si>
  <si>
    <t>21:1188:000170</t>
  </si>
  <si>
    <t>21:0387:000463</t>
  </si>
  <si>
    <t>21:0387:000463:0004:0001:00</t>
  </si>
  <si>
    <t>12MOB-C183A01-HMC</t>
  </si>
  <si>
    <t>21:1188:000171</t>
  </si>
  <si>
    <t>21:0387:000464</t>
  </si>
  <si>
    <t>21:0387:000464:0004:0001:00</t>
  </si>
  <si>
    <t>12MOB-C184A01-HMC</t>
  </si>
  <si>
    <t>21:1188:000172</t>
  </si>
  <si>
    <t>21:0387:000465</t>
  </si>
  <si>
    <t>21:0387:000465:0004:0001:00</t>
  </si>
  <si>
    <t>12MOB-C184A02-HMC</t>
  </si>
  <si>
    <t>21:1188:000173</t>
  </si>
  <si>
    <t>21:0387:000465:0005:0001:00</t>
  </si>
  <si>
    <t>12MOB-C188A01-HMC</t>
  </si>
  <si>
    <t>21:1188:000174</t>
  </si>
  <si>
    <t>21:0387:000469</t>
  </si>
  <si>
    <t>21:0387:000469:0004:0001:00</t>
  </si>
  <si>
    <t>12MOB-C190A01-HMC</t>
  </si>
  <si>
    <t>21:1188:000175</t>
  </si>
  <si>
    <t>21:0387:000471</t>
  </si>
  <si>
    <t>21:0387:000471:0004:0001:00</t>
  </si>
  <si>
    <t>12MOB-C191A01-HMC</t>
  </si>
  <si>
    <t>21:1188:000176</t>
  </si>
  <si>
    <t>21:0387:000472</t>
  </si>
  <si>
    <t>21:0387:000472:0004:0001:00</t>
  </si>
  <si>
    <t>12MOB-C193A01-HMC</t>
  </si>
  <si>
    <t>21:1188:000177</t>
  </si>
  <si>
    <t>21:0387:000474</t>
  </si>
  <si>
    <t>21:0387:000474:0004:0001:00</t>
  </si>
  <si>
    <t>12MOB-C194A01-HMC</t>
  </si>
  <si>
    <t>21:1188:000178</t>
  </si>
  <si>
    <t>21:0387:000475</t>
  </si>
  <si>
    <t>21:0387:000475:0004:0001:00</t>
  </si>
  <si>
    <t>12MOB-C202A01-HMC</t>
  </si>
  <si>
    <t>21:1188:000179</t>
  </si>
  <si>
    <t>21:0387:000483</t>
  </si>
  <si>
    <t>21:0387:000483:0004:0001:00</t>
  </si>
  <si>
    <t>12MOB-C210A01-HMC</t>
  </si>
  <si>
    <t>21:1188:000180</t>
  </si>
  <si>
    <t>21:0387:000491</t>
  </si>
  <si>
    <t>21:0387:000491:0004:0001:00</t>
  </si>
  <si>
    <t>12MOB-C211A01-HMC</t>
  </si>
  <si>
    <t>21:1188:000181</t>
  </si>
  <si>
    <t>21:0387:000492</t>
  </si>
  <si>
    <t>21:0387:000492:0004:0001:00</t>
  </si>
  <si>
    <t>12MOB-C212A01-HMC</t>
  </si>
  <si>
    <t>21:1188:000182</t>
  </si>
  <si>
    <t>21:0387:000493</t>
  </si>
  <si>
    <t>21:0387:000493:0004:0001:00</t>
  </si>
  <si>
    <t>12MOB-C215A01-HMC</t>
  </si>
  <si>
    <t>21:1188:000183</t>
  </si>
  <si>
    <t>21:0387:000496</t>
  </si>
  <si>
    <t>21:0387:000496:0004:0001:00</t>
  </si>
  <si>
    <t>12MOB-C216A01-HMC</t>
  </si>
  <si>
    <t>21:1188:000184</t>
  </si>
  <si>
    <t>21:0387:000497</t>
  </si>
  <si>
    <t>21:0387:000497:0004:0001:01</t>
  </si>
  <si>
    <t>12MOB-C219A01-HMC</t>
  </si>
  <si>
    <t>21:1188:000185</t>
  </si>
  <si>
    <t>21:0387:000500</t>
  </si>
  <si>
    <t>21:0387:000500:0004:0001:00</t>
  </si>
  <si>
    <t>12MOB-C220A01-HMC</t>
  </si>
  <si>
    <t>21:1188:000186</t>
  </si>
  <si>
    <t>21:0387:000501</t>
  </si>
  <si>
    <t>21:0387:000501:0004:0001:00</t>
  </si>
  <si>
    <t>12MOB-C221A01-HMC</t>
  </si>
  <si>
    <t>21:1188:000187</t>
  </si>
  <si>
    <t>21:0387:000502</t>
  </si>
  <si>
    <t>21:0387:000502:0004:0001:00</t>
  </si>
  <si>
    <t>12MOB-M001A01-HMC</t>
  </si>
  <si>
    <t>21:1188:000188</t>
  </si>
  <si>
    <t>21:0387:000518</t>
  </si>
  <si>
    <t>21:0387:000518:0004:0001:00</t>
  </si>
  <si>
    <t>12MOB-M003A01-HMC</t>
  </si>
  <si>
    <t>21:1188:000189</t>
  </si>
  <si>
    <t>21:0387:000520</t>
  </si>
  <si>
    <t>21:0387:000520:0004:0001:00</t>
  </si>
  <si>
    <t>12MOB-M006A01-HMC</t>
  </si>
  <si>
    <t>21:1188:000190</t>
  </si>
  <si>
    <t>21:0387:000523</t>
  </si>
  <si>
    <t>21:0387:000523:0004:0001:00</t>
  </si>
  <si>
    <t>12MOB-M007A01-HMC</t>
  </si>
  <si>
    <t>21:1188:000191</t>
  </si>
  <si>
    <t>21:0387:000524</t>
  </si>
  <si>
    <t>21:0387:000524:0004:0001:00</t>
  </si>
  <si>
    <t>12MOB-M009A01-HMC</t>
  </si>
  <si>
    <t>21:1188:000192</t>
  </si>
  <si>
    <t>21:0387:000526</t>
  </si>
  <si>
    <t>21:0387:000526:0004:0001:00</t>
  </si>
  <si>
    <t>12MOB-M011A01-HMC</t>
  </si>
  <si>
    <t>21:1188:000193</t>
  </si>
  <si>
    <t>21:0387:000528</t>
  </si>
  <si>
    <t>21:0387:000528:0004:0001:01</t>
  </si>
  <si>
    <t>12MOB-M013A01-HMC</t>
  </si>
  <si>
    <t>21:1188:000194</t>
  </si>
  <si>
    <t>21:0387:000530</t>
  </si>
  <si>
    <t>21:0387:000530:0004:0001:00</t>
  </si>
  <si>
    <t>12MOB-M015A01-HMC</t>
  </si>
  <si>
    <t>21:1188:000195</t>
  </si>
  <si>
    <t>21:0387:000532</t>
  </si>
  <si>
    <t>21:0387:000532:0004:0001:00</t>
  </si>
  <si>
    <t>12MOB-M017A01-HMC</t>
  </si>
  <si>
    <t>21:1188:000196</t>
  </si>
  <si>
    <t>21:0387:000534</t>
  </si>
  <si>
    <t>21:0387:000534:0004:0001:00</t>
  </si>
  <si>
    <t>12MOB-M018A01-HMC</t>
  </si>
  <si>
    <t>21:1188:000197</t>
  </si>
  <si>
    <t>21:0387:000535</t>
  </si>
  <si>
    <t>21:0387:000535:0004:0001:00</t>
  </si>
  <si>
    <t>12MOB-M021A01-HMC</t>
  </si>
  <si>
    <t>21:1188:000198</t>
  </si>
  <si>
    <t>21:0387:000538</t>
  </si>
  <si>
    <t>21:0387:000538:0004:0001:00</t>
  </si>
  <si>
    <t>12MOB-M023A01-HMC</t>
  </si>
  <si>
    <t>21:1188:000199</t>
  </si>
  <si>
    <t>21:0387:000540</t>
  </si>
  <si>
    <t>21:0387:000540:0004:0001:01</t>
  </si>
  <si>
    <t>12MOB-M025A01-HMC</t>
  </si>
  <si>
    <t>21:1188:000200</t>
  </si>
  <si>
    <t>21:0387:000542</t>
  </si>
  <si>
    <t>21:0387:000542:0004:0001:00</t>
  </si>
  <si>
    <t>12MOB-M026A01-HMC</t>
  </si>
  <si>
    <t>21:1188:000201</t>
  </si>
  <si>
    <t>21:0387:000543</t>
  </si>
  <si>
    <t>21:0387:000543:0004:0001:00</t>
  </si>
  <si>
    <t>12MOB-M028A01-HMC</t>
  </si>
  <si>
    <t>21:1188:000202</t>
  </si>
  <si>
    <t>21:0387:000545</t>
  </si>
  <si>
    <t>21:0387:000545:0004:0001:00</t>
  </si>
  <si>
    <t>12MOB-M030A01-HMC</t>
  </si>
  <si>
    <t>21:1188:000203</t>
  </si>
  <si>
    <t>21:0387:000547</t>
  </si>
  <si>
    <t>21:0387:000547:0004:0001:00</t>
  </si>
  <si>
    <t>12MOB-M031A01-HMC</t>
  </si>
  <si>
    <t>21:1188:000204</t>
  </si>
  <si>
    <t>21:0387:000548</t>
  </si>
  <si>
    <t>21:0387:000548:0004:0001:00</t>
  </si>
  <si>
    <t>12MOB-M044A01-HMC</t>
  </si>
  <si>
    <t>21:1188:000205</t>
  </si>
  <si>
    <t>21:0387:000561</t>
  </si>
  <si>
    <t>21:0387:000561:0004:0001:00</t>
  </si>
  <si>
    <t>12MOB-M045A01-HMC</t>
  </si>
  <si>
    <t>21:1188:000206</t>
  </si>
  <si>
    <t>21:0387:000562</t>
  </si>
  <si>
    <t>21:0387:000562:0004:0001:00</t>
  </si>
  <si>
    <t>12MOB-M054A01-HMC</t>
  </si>
  <si>
    <t>21:1188:000207</t>
  </si>
  <si>
    <t>21:0387:000571</t>
  </si>
  <si>
    <t>21:0387:000571:0004:0001:00</t>
  </si>
  <si>
    <t>12MOB-M054A02-HMC</t>
  </si>
  <si>
    <t>21:1188:000208</t>
  </si>
  <si>
    <t>21:0387:000571:0005:0001:00</t>
  </si>
  <si>
    <t>12MOB-M056A01-HMC</t>
  </si>
  <si>
    <t>21:1188:000209</t>
  </si>
  <si>
    <t>21:0387:000573</t>
  </si>
  <si>
    <t>21:0387:000573:0004:0001:00</t>
  </si>
  <si>
    <t>12MOB-M057A01-HMC</t>
  </si>
  <si>
    <t>21:1188:000210</t>
  </si>
  <si>
    <t>21:0387:000574</t>
  </si>
  <si>
    <t>21:0387:000574:0004:0001:00</t>
  </si>
  <si>
    <t>12MOB-M058A01-HMC</t>
  </si>
  <si>
    <t>21:1188:000211</t>
  </si>
  <si>
    <t>21:0387:000575</t>
  </si>
  <si>
    <t>21:0387:000575:0004:0001:00</t>
  </si>
  <si>
    <t>12MOB-M059A01-HMC</t>
  </si>
  <si>
    <t>21:1188:000212</t>
  </si>
  <si>
    <t>21:0387:000576</t>
  </si>
  <si>
    <t>21:0387:000576:0004:0001:00</t>
  </si>
  <si>
    <t>12MOB-M060A01-HMC</t>
  </si>
  <si>
    <t>21:1188:000213</t>
  </si>
  <si>
    <t>21:0387:000577</t>
  </si>
  <si>
    <t>21:0387:000577:0004:0001:00</t>
  </si>
  <si>
    <t>12MOB-M061A01-HMC</t>
  </si>
  <si>
    <t>21:1188:000214</t>
  </si>
  <si>
    <t>21:0387:000578</t>
  </si>
  <si>
    <t>21:0387:000578:0004:0001:01</t>
  </si>
  <si>
    <t>12MOB-M061B01-HMC</t>
  </si>
  <si>
    <t>21:1188:000215</t>
  </si>
  <si>
    <t>21:0387:000578:0004:0002:02</t>
  </si>
  <si>
    <t>12MOB-M062A01-HMC</t>
  </si>
  <si>
    <t>21:1188:000216</t>
  </si>
  <si>
    <t>21:0387:000579</t>
  </si>
  <si>
    <t>21:0387:000579:0004:0001:00</t>
  </si>
  <si>
    <t>12MOB-M078A01-HMC</t>
  </si>
  <si>
    <t>21:1188:000217</t>
  </si>
  <si>
    <t>21:0387:000595</t>
  </si>
  <si>
    <t>21:0387:000595:0004:0001:00</t>
  </si>
  <si>
    <t>12MOB-M079A01-HMC</t>
  </si>
  <si>
    <t>21:1188:000218</t>
  </si>
  <si>
    <t>21:0387:000596</t>
  </si>
  <si>
    <t>21:0387:000596:0004:0001:00</t>
  </si>
  <si>
    <t>12MOB-M081A01-HMC</t>
  </si>
  <si>
    <t>21:1188:000219</t>
  </si>
  <si>
    <t>21:0387:000598</t>
  </si>
  <si>
    <t>21:0387:000598:0004:0001:00</t>
  </si>
  <si>
    <t>12MOB-M082A01-HMC</t>
  </si>
  <si>
    <t>21:1188:000220</t>
  </si>
  <si>
    <t>21:0387:000599</t>
  </si>
  <si>
    <t>21:0387:000599:0004:0001:00</t>
  </si>
  <si>
    <t>12MOB-M085A01-HMC</t>
  </si>
  <si>
    <t>21:1188:000221</t>
  </si>
  <si>
    <t>21:0387:000602</t>
  </si>
  <si>
    <t>21:0387:000602:0004:0001:00</t>
  </si>
  <si>
    <t>12MOB-M087A01-HMC</t>
  </si>
  <si>
    <t>21:1188:000222</t>
  </si>
  <si>
    <t>21:0387:000604</t>
  </si>
  <si>
    <t>21:0387:000604:0004:0001:00</t>
  </si>
  <si>
    <t>12MOB-M093A01-HMC</t>
  </si>
  <si>
    <t>21:1188:000223</t>
  </si>
  <si>
    <t>21:0387:000610</t>
  </si>
  <si>
    <t>21:0387:000610:0004:0001:00</t>
  </si>
  <si>
    <t>12MOB-M094A01-HMC</t>
  </si>
  <si>
    <t>21:1188:000224</t>
  </si>
  <si>
    <t>21:0387:000611</t>
  </si>
  <si>
    <t>21:0387:000611:0004:0001:01</t>
  </si>
  <si>
    <t>12MOB-M095A01-HMC</t>
  </si>
  <si>
    <t>21:1188:000225</t>
  </si>
  <si>
    <t>21:0387:000612</t>
  </si>
  <si>
    <t>21:0387:000612:0004:0001:00</t>
  </si>
  <si>
    <t>12MOB-M099A01-HMC</t>
  </si>
  <si>
    <t>21:1188:000226</t>
  </si>
  <si>
    <t>21:0387:000616</t>
  </si>
  <si>
    <t>21:0387:000616:0004:0001:00</t>
  </si>
  <si>
    <t>12MOB-M100A01-HMC</t>
  </si>
  <si>
    <t>21:1188:000227</t>
  </si>
  <si>
    <t>21:0387:000617</t>
  </si>
  <si>
    <t>21:0387:000617:0004:0001:00</t>
  </si>
  <si>
    <t>12MOB-M102A01-HMC</t>
  </si>
  <si>
    <t>21:1188:000228</t>
  </si>
  <si>
    <t>21:0387:000619</t>
  </si>
  <si>
    <t>21:0387:000619:0004:0001:00</t>
  </si>
  <si>
    <t>12MOB-M103A01-HMC</t>
  </si>
  <si>
    <t>21:1188:000229</t>
  </si>
  <si>
    <t>21:0387:000620</t>
  </si>
  <si>
    <t>21:0387:000620:0004:0001:00</t>
  </si>
  <si>
    <t>12MOB-M106A01-HMC</t>
  </si>
  <si>
    <t>21:1188:000230</t>
  </si>
  <si>
    <t>21:0387:000623</t>
  </si>
  <si>
    <t>21:0387:000623:0004:0001:00</t>
  </si>
  <si>
    <t>12MOB-M120A01-HMC</t>
  </si>
  <si>
    <t>21:1188:000231</t>
  </si>
  <si>
    <t>21:0387:000637</t>
  </si>
  <si>
    <t>21:0387:000637:0004:0001:00</t>
  </si>
  <si>
    <t>12MOB-M120A02-HMC</t>
  </si>
  <si>
    <t>21:1188:000232</t>
  </si>
  <si>
    <t>21:0387:000637:0005:0001:00</t>
  </si>
  <si>
    <t>12MOB-M123A01-HMC</t>
  </si>
  <si>
    <t>21:1188:000233</t>
  </si>
  <si>
    <t>21:0387:000640</t>
  </si>
  <si>
    <t>21:0387:000640:0004:0001:00</t>
  </si>
  <si>
    <t>12MOB-M127A01-HMC</t>
  </si>
  <si>
    <t>21:1188:000234</t>
  </si>
  <si>
    <t>21:0387:000644</t>
  </si>
  <si>
    <t>21:0387:000644:0004:0001:00</t>
  </si>
  <si>
    <t>12MOB-M128A01-HMC</t>
  </si>
  <si>
    <t>21:1188:000235</t>
  </si>
  <si>
    <t>21:0387:000645</t>
  </si>
  <si>
    <t>21:0387:000645:0004:0001:00</t>
  </si>
  <si>
    <t>12MOB-M129A01-HMC</t>
  </si>
  <si>
    <t>21:1188:000236</t>
  </si>
  <si>
    <t>21:0387:000646</t>
  </si>
  <si>
    <t>21:0387:000646:0004:0001:00</t>
  </si>
  <si>
    <t>12MOB-M131A01-HMC</t>
  </si>
  <si>
    <t>21:1188:000237</t>
  </si>
  <si>
    <t>21:0387:000648</t>
  </si>
  <si>
    <t>21:0387:000648:0004:0001:00</t>
  </si>
  <si>
    <t>12MOB-M134A01-HMC</t>
  </si>
  <si>
    <t>21:1188:000238</t>
  </si>
  <si>
    <t>21:0387:000652</t>
  </si>
  <si>
    <t>21:0387:000652:0004:0001:00</t>
  </si>
  <si>
    <t>12MOB-M138A01-HMC</t>
  </si>
  <si>
    <t>21:1188:000239</t>
  </si>
  <si>
    <t>21:0387:000656</t>
  </si>
  <si>
    <t>21:0387:000656:0004:0001:00</t>
  </si>
  <si>
    <t>12MOB-M143A01-HMC</t>
  </si>
  <si>
    <t>21:1188:000240</t>
  </si>
  <si>
    <t>21:0387:000661</t>
  </si>
  <si>
    <t>21:0387:000661:0004:0001:00</t>
  </si>
  <si>
    <t>12MOB-M144C01-HMC</t>
  </si>
  <si>
    <t>21:1188:000241</t>
  </si>
  <si>
    <t>21:0387:000662</t>
  </si>
  <si>
    <t>21:0387:000662:0004:0001:00</t>
  </si>
  <si>
    <t>12MOB-M146A01-HMC</t>
  </si>
  <si>
    <t>21:1188:000242</t>
  </si>
  <si>
    <t>21:0387:000664</t>
  </si>
  <si>
    <t>21:0387:000664:0004:0001:00</t>
  </si>
  <si>
    <t>12MOB-M146B01-HMC</t>
  </si>
  <si>
    <t>21:1188:000243</t>
  </si>
  <si>
    <t>21:0387:000664:0005:0001:00</t>
  </si>
  <si>
    <t>12MOB-M151A01-HMC</t>
  </si>
  <si>
    <t>21:1188:000244</t>
  </si>
  <si>
    <t>21:0387:000669</t>
  </si>
  <si>
    <t>21:0387:000669:0004:0001:00</t>
  </si>
  <si>
    <t>12MOB-M157A01-HMC</t>
  </si>
  <si>
    <t>21:1188:000245</t>
  </si>
  <si>
    <t>21:0387:000675</t>
  </si>
  <si>
    <t>21:0387:000675:0004:0001:00</t>
  </si>
  <si>
    <t>12MOB-M162A01-HMC</t>
  </si>
  <si>
    <t>21:1188:000246</t>
  </si>
  <si>
    <t>21:0387:000680</t>
  </si>
  <si>
    <t>21:0387:000680:0004:0001:00</t>
  </si>
  <si>
    <t>12MOB-M165A01-HMC</t>
  </si>
  <si>
    <t>21:1188:000247</t>
  </si>
  <si>
    <t>21:0387:000683</t>
  </si>
  <si>
    <t>21:0387:000683:0004:0001:00</t>
  </si>
  <si>
    <t>12MOB-M168A01-HMC</t>
  </si>
  <si>
    <t>21:1188:000248</t>
  </si>
  <si>
    <t>21:0387:000686</t>
  </si>
  <si>
    <t>21:0387:000686:0004:0001:00</t>
  </si>
  <si>
    <t>12MOB-M171A01-HMC</t>
  </si>
  <si>
    <t>21:1188:000249</t>
  </si>
  <si>
    <t>21:0387:000689</t>
  </si>
  <si>
    <t>21:0387:000689:0004:0001:00</t>
  </si>
  <si>
    <t>12MOB-M174A01-HMC</t>
  </si>
  <si>
    <t>21:1188:000250</t>
  </si>
  <si>
    <t>21:0387:000692</t>
  </si>
  <si>
    <t>21:0387:000692:0004:0001:00</t>
  </si>
  <si>
    <t>12MOB-M176A01-HMC</t>
  </si>
  <si>
    <t>21:1188:000251</t>
  </si>
  <si>
    <t>21:0387:000694</t>
  </si>
  <si>
    <t>21:0387:000694:0004:0001:00</t>
  </si>
  <si>
    <t>12MOB-M177A01-HMC</t>
  </si>
  <si>
    <t>21:1188:000252</t>
  </si>
  <si>
    <t>21:0387:000695</t>
  </si>
  <si>
    <t>21:0387:000695:0004:0001:00</t>
  </si>
  <si>
    <t>12MOB-M178A01-HMC</t>
  </si>
  <si>
    <t>21:1188:000253</t>
  </si>
  <si>
    <t>21:0387:000696</t>
  </si>
  <si>
    <t>21:0387:000696:0004:0001:00</t>
  </si>
  <si>
    <t>12MOB-M178A02-HMC</t>
  </si>
  <si>
    <t>21:1188:000254</t>
  </si>
  <si>
    <t>21:0387:000696:0005:0001:00</t>
  </si>
  <si>
    <t>12MOB-M179A01-HMC</t>
  </si>
  <si>
    <t>21:1188:000255</t>
  </si>
  <si>
    <t>21:0387:000697</t>
  </si>
  <si>
    <t>21:0387:000697:0004:0001:00</t>
  </si>
  <si>
    <t>12MOB-M179B01-HMC</t>
  </si>
  <si>
    <t>21:1188:000256</t>
  </si>
  <si>
    <t>21:0387:000697:0005:0001:01</t>
  </si>
  <si>
    <t>12MOB-M180A01-HMC</t>
  </si>
  <si>
    <t>21:1188:000257</t>
  </si>
  <si>
    <t>21:0387:000698</t>
  </si>
  <si>
    <t>21:0387:000698:0004:0001:00</t>
  </si>
  <si>
    <t>12MOB-M182A01-HMC</t>
  </si>
  <si>
    <t>21:1188:000258</t>
  </si>
  <si>
    <t>21:0387:000700</t>
  </si>
  <si>
    <t>21:0387:000700:0004:0001:01</t>
  </si>
  <si>
    <t>12MOB-M182B01-HMC</t>
  </si>
  <si>
    <t>21:1188:000259</t>
  </si>
  <si>
    <t>21:0387:000700:0004:0002:02</t>
  </si>
  <si>
    <t>12MOB-R-001-HMC</t>
  </si>
  <si>
    <t>21:1188:000260</t>
  </si>
  <si>
    <t>21:0387:000290:0004:0001:02</t>
  </si>
  <si>
    <t>12MOB-R-002-HMC</t>
  </si>
  <si>
    <t>21:1188:000261</t>
  </si>
  <si>
    <t>21:0387:000329:0004:0001:02</t>
  </si>
  <si>
    <t>12MOB-R-003-HMC</t>
  </si>
  <si>
    <t>21:1188:000262</t>
  </si>
  <si>
    <t>21:0387:000449:0004:0001:02</t>
  </si>
  <si>
    <t>12MOB-R-004-HMC</t>
  </si>
  <si>
    <t>21:1188:000263</t>
  </si>
  <si>
    <t>21:0387:000497:0004:0001:02</t>
  </si>
  <si>
    <t>12MOB-R-005-HMC</t>
  </si>
  <si>
    <t>21:1188:000264</t>
  </si>
  <si>
    <t>21:0387:000528:0004:0001:02</t>
  </si>
  <si>
    <t>12MOB-R-006-HMC</t>
  </si>
  <si>
    <t>21:1188:000265</t>
  </si>
  <si>
    <t>21:0387:000540:0004:0001:02</t>
  </si>
  <si>
    <t>12MOB-R-007-HMC</t>
  </si>
  <si>
    <t>21:1188:000266</t>
  </si>
  <si>
    <t>21:0387:000611:0004:0001:02</t>
  </si>
  <si>
    <t>12MOB-R-008-HMC</t>
  </si>
  <si>
    <t>21:1188:000267</t>
  </si>
  <si>
    <t>21:0387:000697:0005:0001:02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</si>
</sst>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58" width="14.77734375" customWidth="1"/>
  </cols>
  <sheetData>
    <row r="1" spans="1:5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</row>
    <row r="2" spans="1:58" x14ac:dyDescent="0.3">
      <c r="A2" t="s">
        <v>58</v>
      </c>
      <c r="B2" t="s">
        <v>59</v>
      </c>
      <c r="C2" s="1" t="str">
        <f>HYPERLINK("http://geochem.nrcan.gc.ca/cdogs/content/bdl/bdl211188_e.htm", "21:1188")</f>
        <v>21:1188</v>
      </c>
      <c r="D2" s="1" t="str">
        <f>HYPERLINK("http://geochem.nrcan.gc.ca/cdogs/content/svy/svy210387_e.htm", "21:0387")</f>
        <v>21:0387</v>
      </c>
      <c r="E2" t="s">
        <v>60</v>
      </c>
      <c r="F2" t="s">
        <v>61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HYPERLINK("http://geochem.nrcan.gc.ca/cdogs/content/kwd/kwd080106_e.htm", "ODM HMC fraction, SG 3.2")</f>
        <v>ODM HMC fraction, SG 3.2</v>
      </c>
      <c r="L2">
        <v>1</v>
      </c>
      <c r="M2">
        <v>12</v>
      </c>
      <c r="N2">
        <v>11.5</v>
      </c>
      <c r="O2">
        <v>1</v>
      </c>
      <c r="P2">
        <v>10.5</v>
      </c>
      <c r="Q2">
        <v>1259.5</v>
      </c>
      <c r="R2">
        <v>724</v>
      </c>
      <c r="S2">
        <v>512.70000000000005</v>
      </c>
      <c r="T2">
        <v>7.7</v>
      </c>
      <c r="U2">
        <v>15.1</v>
      </c>
      <c r="V2">
        <v>15.1</v>
      </c>
      <c r="W2">
        <v>4.8</v>
      </c>
      <c r="X2">
        <v>9.8000000000000007</v>
      </c>
      <c r="Y2">
        <v>2.9</v>
      </c>
      <c r="Z2">
        <v>0.5</v>
      </c>
      <c r="AF2">
        <v>0</v>
      </c>
      <c r="AG2">
        <v>0</v>
      </c>
      <c r="AH2">
        <v>0</v>
      </c>
      <c r="AI2">
        <v>0</v>
      </c>
      <c r="AJ2">
        <v>42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</row>
    <row r="3" spans="1:58" x14ac:dyDescent="0.3">
      <c r="A3" t="s">
        <v>62</v>
      </c>
      <c r="B3" t="s">
        <v>63</v>
      </c>
      <c r="C3" s="1" t="str">
        <f>HYPERLINK("http://geochem.nrcan.gc.ca/cdogs/content/bdl/bdl211188_e.htm", "21:1188")</f>
        <v>21:1188</v>
      </c>
      <c r="D3" s="1" t="str">
        <f>HYPERLINK("http://geochem.nrcan.gc.ca/cdogs/content/svy/svy210387_e.htm", "21:0387")</f>
        <v>21:0387</v>
      </c>
      <c r="E3" t="s">
        <v>60</v>
      </c>
      <c r="F3" t="s">
        <v>64</v>
      </c>
      <c r="H3">
        <v>66.379050599999999</v>
      </c>
      <c r="I3">
        <v>-87.666564100000002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HYPERLINK("http://geochem.nrcan.gc.ca/cdogs/content/kwd/kwd080106_e.htm", "ODM HMC fraction, SG 3.2")</f>
        <v>ODM HMC fraction, SG 3.2</v>
      </c>
      <c r="L3">
        <v>7</v>
      </c>
      <c r="M3">
        <v>10.199999999999999</v>
      </c>
      <c r="N3">
        <v>9.6999999999999993</v>
      </c>
      <c r="O3">
        <v>1.3</v>
      </c>
      <c r="P3">
        <v>8.4</v>
      </c>
      <c r="Q3">
        <v>1045.2</v>
      </c>
      <c r="R3">
        <v>655.4</v>
      </c>
      <c r="S3">
        <v>298</v>
      </c>
      <c r="T3">
        <v>2.8</v>
      </c>
      <c r="U3">
        <v>89</v>
      </c>
      <c r="V3">
        <v>89</v>
      </c>
      <c r="W3">
        <v>17.5</v>
      </c>
      <c r="X3">
        <v>58.7</v>
      </c>
      <c r="Y3">
        <v>12.2</v>
      </c>
      <c r="Z3">
        <v>0.6</v>
      </c>
      <c r="AF3">
        <v>0</v>
      </c>
      <c r="AG3">
        <v>0</v>
      </c>
      <c r="AH3">
        <v>0</v>
      </c>
      <c r="AI3">
        <v>0</v>
      </c>
      <c r="AJ3">
        <v>33.6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</row>
    <row r="4" spans="1:58" x14ac:dyDescent="0.3">
      <c r="A4" t="s">
        <v>65</v>
      </c>
      <c r="B4" t="s">
        <v>66</v>
      </c>
      <c r="C4" s="1" t="str">
        <f>HYPERLINK("http://geochem.nrcan.gc.ca/cdogs/content/bdl/bdl211188_e.htm", "21:1188")</f>
        <v>21:1188</v>
      </c>
      <c r="D4" s="1" t="str">
        <f>HYPERLINK("http://geochem.nrcan.gc.ca/cdogs/content/svy/svy210387_e.htm", "21:0387")</f>
        <v>21:0387</v>
      </c>
      <c r="E4" t="s">
        <v>67</v>
      </c>
      <c r="F4" t="s">
        <v>68</v>
      </c>
      <c r="H4">
        <v>66.438808499999993</v>
      </c>
      <c r="I4">
        <v>-87.746729700000003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HYPERLINK("http://geochem.nrcan.gc.ca/cdogs/content/kwd/kwd080106_e.htm", "ODM HMC fraction, SG 3.2")</f>
        <v>ODM HMC fraction, SG 3.2</v>
      </c>
      <c r="L4">
        <v>1</v>
      </c>
      <c r="M4">
        <v>13.3</v>
      </c>
      <c r="N4">
        <v>12.8</v>
      </c>
      <c r="O4">
        <v>1.5</v>
      </c>
      <c r="P4">
        <v>11.3</v>
      </c>
      <c r="Q4">
        <v>932.1</v>
      </c>
      <c r="R4">
        <v>523.79999999999995</v>
      </c>
      <c r="S4">
        <v>391.8</v>
      </c>
      <c r="T4">
        <v>8.1</v>
      </c>
      <c r="U4">
        <v>8.4</v>
      </c>
      <c r="V4">
        <v>8.4</v>
      </c>
      <c r="W4">
        <v>0.8</v>
      </c>
      <c r="X4">
        <v>5.5</v>
      </c>
      <c r="Y4">
        <v>1.8</v>
      </c>
      <c r="Z4">
        <v>0.3</v>
      </c>
      <c r="AF4">
        <v>0</v>
      </c>
      <c r="AG4">
        <v>0</v>
      </c>
      <c r="AH4">
        <v>0</v>
      </c>
      <c r="AI4">
        <v>0</v>
      </c>
      <c r="AJ4">
        <v>45.2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</row>
    <row r="5" spans="1:58" x14ac:dyDescent="0.3">
      <c r="A5" t="s">
        <v>69</v>
      </c>
      <c r="B5" t="s">
        <v>70</v>
      </c>
      <c r="C5" s="1" t="str">
        <f>HYPERLINK("http://geochem.nrcan.gc.ca/cdogs/content/bdl/bdl211188_e.htm", "21:1188")</f>
        <v>21:1188</v>
      </c>
      <c r="D5" s="1" t="str">
        <f>HYPERLINK("http://geochem.nrcan.gc.ca/cdogs/content/svy/svy210387_e.htm", "21:0387")</f>
        <v>21:0387</v>
      </c>
      <c r="E5" t="s">
        <v>71</v>
      </c>
      <c r="F5" t="s">
        <v>72</v>
      </c>
      <c r="H5">
        <v>66.934792400000006</v>
      </c>
      <c r="I5">
        <v>-87.273474300000004</v>
      </c>
      <c r="J5" s="1" t="str">
        <f>HYPERLINK("http://geochem.nrcan.gc.ca/cdogs/content/kwd/kwd020044_e.htm", "Till")</f>
        <v>Till</v>
      </c>
      <c r="K5" s="1" t="str">
        <f>HYPERLINK("http://geochem.nrcan.gc.ca/cdogs/content/kwd/kwd080106_e.htm", "ODM HMC fraction, SG 3.2")</f>
        <v>ODM HMC fraction, SG 3.2</v>
      </c>
      <c r="L5">
        <v>1</v>
      </c>
      <c r="M5">
        <v>14.2</v>
      </c>
      <c r="N5">
        <v>13.7</v>
      </c>
      <c r="O5">
        <v>1.1000000000000001</v>
      </c>
      <c r="P5">
        <v>12.6</v>
      </c>
      <c r="Q5">
        <v>1370.8</v>
      </c>
      <c r="R5">
        <v>815.7</v>
      </c>
      <c r="S5">
        <v>541.1</v>
      </c>
      <c r="T5">
        <v>3.8</v>
      </c>
      <c r="U5">
        <v>10.199999999999999</v>
      </c>
      <c r="V5">
        <v>10.199999999999999</v>
      </c>
      <c r="W5">
        <v>0.5</v>
      </c>
      <c r="X5">
        <v>7.3</v>
      </c>
      <c r="Y5">
        <v>2</v>
      </c>
      <c r="Z5">
        <v>0.4</v>
      </c>
      <c r="AF5">
        <v>0</v>
      </c>
      <c r="AG5">
        <v>0</v>
      </c>
      <c r="AH5">
        <v>0</v>
      </c>
      <c r="AI5">
        <v>0</v>
      </c>
      <c r="AJ5">
        <v>50.4</v>
      </c>
      <c r="AO5">
        <v>0</v>
      </c>
      <c r="AP5">
        <v>0</v>
      </c>
      <c r="AQ5">
        <v>0</v>
      </c>
      <c r="AR5">
        <v>0</v>
      </c>
      <c r="AS5">
        <v>0</v>
      </c>
      <c r="AT5">
        <v>1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</row>
    <row r="6" spans="1:58" x14ac:dyDescent="0.3">
      <c r="A6" t="s">
        <v>73</v>
      </c>
      <c r="B6" t="s">
        <v>74</v>
      </c>
      <c r="C6" s="1" t="str">
        <f>HYPERLINK("http://geochem.nrcan.gc.ca/cdogs/content/bdl/bdl211188_e.htm", "21:1188")</f>
        <v>21:1188</v>
      </c>
      <c r="D6" s="1" t="str">
        <f>HYPERLINK("http://geochem.nrcan.gc.ca/cdogs/content/svy/svy210387_e.htm", "21:0387")</f>
        <v>21:0387</v>
      </c>
      <c r="E6" t="s">
        <v>75</v>
      </c>
      <c r="F6" t="s">
        <v>76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>HYPERLINK("http://geochem.nrcan.gc.ca/cdogs/content/kwd/kwd080106_e.htm", "ODM HMC fraction, SG 3.2")</f>
        <v>ODM HMC fraction, SG 3.2</v>
      </c>
      <c r="L6">
        <v>1</v>
      </c>
      <c r="M6">
        <v>14.8</v>
      </c>
      <c r="N6">
        <v>14.3</v>
      </c>
      <c r="O6">
        <v>0.9</v>
      </c>
      <c r="P6">
        <v>13.4</v>
      </c>
      <c r="Q6">
        <v>1117</v>
      </c>
      <c r="R6">
        <v>666.3</v>
      </c>
      <c r="S6">
        <v>439.6</v>
      </c>
      <c r="T6">
        <v>2.8</v>
      </c>
      <c r="U6">
        <v>8.3000000000000007</v>
      </c>
      <c r="V6">
        <v>8.3000000000000007</v>
      </c>
      <c r="W6">
        <v>1</v>
      </c>
      <c r="X6">
        <v>5.6</v>
      </c>
      <c r="Y6">
        <v>1.5</v>
      </c>
      <c r="Z6">
        <v>0.2</v>
      </c>
      <c r="AF6">
        <v>0</v>
      </c>
      <c r="AG6">
        <v>0</v>
      </c>
      <c r="AH6">
        <v>0</v>
      </c>
      <c r="AI6">
        <v>0</v>
      </c>
      <c r="AJ6">
        <v>53.6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</row>
    <row r="7" spans="1:58" x14ac:dyDescent="0.3">
      <c r="A7" t="s">
        <v>77</v>
      </c>
      <c r="B7" t="s">
        <v>78</v>
      </c>
      <c r="C7" s="1" t="str">
        <f>HYPERLINK("http://geochem.nrcan.gc.ca/cdogs/content/bdl/bdl211188_e.htm", "21:1188")</f>
        <v>21:1188</v>
      </c>
      <c r="D7" s="1" t="str">
        <f>HYPERLINK("http://geochem.nrcan.gc.ca/cdogs/content/svy/svy210387_e.htm", "21:0387")</f>
        <v>21:0387</v>
      </c>
      <c r="E7" t="s">
        <v>79</v>
      </c>
      <c r="F7" t="s">
        <v>80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>HYPERLINK("http://geochem.nrcan.gc.ca/cdogs/content/kwd/kwd080106_e.htm", "ODM HMC fraction, SG 3.2")</f>
        <v>ODM HMC fraction, SG 3.2</v>
      </c>
      <c r="L7">
        <v>1</v>
      </c>
      <c r="M7">
        <v>13.8</v>
      </c>
      <c r="N7">
        <v>13.3</v>
      </c>
      <c r="O7">
        <v>1.9</v>
      </c>
      <c r="P7">
        <v>11.4</v>
      </c>
      <c r="Q7">
        <v>1110</v>
      </c>
      <c r="R7">
        <v>736.3</v>
      </c>
      <c r="S7">
        <v>362.2</v>
      </c>
      <c r="T7">
        <v>2.6</v>
      </c>
      <c r="U7">
        <v>8.9</v>
      </c>
      <c r="V7">
        <v>8.9</v>
      </c>
      <c r="W7">
        <v>0.6</v>
      </c>
      <c r="X7">
        <v>6.3</v>
      </c>
      <c r="Y7">
        <v>1.7</v>
      </c>
      <c r="Z7">
        <v>0.3</v>
      </c>
      <c r="AF7">
        <v>0</v>
      </c>
      <c r="AG7">
        <v>0</v>
      </c>
      <c r="AH7">
        <v>0</v>
      </c>
      <c r="AI7">
        <v>0</v>
      </c>
      <c r="AJ7">
        <v>45.6</v>
      </c>
      <c r="AO7">
        <v>0</v>
      </c>
      <c r="AP7">
        <v>0</v>
      </c>
      <c r="AQ7">
        <v>0</v>
      </c>
      <c r="AR7">
        <v>0</v>
      </c>
      <c r="AS7">
        <v>0</v>
      </c>
      <c r="AT7">
        <v>2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</row>
    <row r="8" spans="1:58" x14ac:dyDescent="0.3">
      <c r="A8" t="s">
        <v>81</v>
      </c>
      <c r="B8" t="s">
        <v>82</v>
      </c>
      <c r="C8" s="1" t="str">
        <f>HYPERLINK("http://geochem.nrcan.gc.ca/cdogs/content/bdl/bdl211188_e.htm", "21:1188")</f>
        <v>21:1188</v>
      </c>
      <c r="D8" s="1" t="str">
        <f>HYPERLINK("http://geochem.nrcan.gc.ca/cdogs/content/svy/svy210387_e.htm", "21:0387")</f>
        <v>21:0387</v>
      </c>
      <c r="E8" t="s">
        <v>83</v>
      </c>
      <c r="F8" t="s">
        <v>84</v>
      </c>
      <c r="H8">
        <v>66.869094500000003</v>
      </c>
      <c r="I8">
        <v>-87.385856500000003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HYPERLINK("http://geochem.nrcan.gc.ca/cdogs/content/kwd/kwd080106_e.htm", "ODM HMC fraction, SG 3.2")</f>
        <v>ODM HMC fraction, SG 3.2</v>
      </c>
      <c r="L8">
        <v>1</v>
      </c>
      <c r="M8">
        <v>11.7</v>
      </c>
      <c r="N8">
        <v>11.2</v>
      </c>
      <c r="O8">
        <v>1.3</v>
      </c>
      <c r="P8">
        <v>9.9</v>
      </c>
      <c r="Q8">
        <v>1166.5</v>
      </c>
      <c r="R8">
        <v>647.79999999999995</v>
      </c>
      <c r="S8">
        <v>504.1</v>
      </c>
      <c r="T8">
        <v>5.5</v>
      </c>
      <c r="U8">
        <v>9.1</v>
      </c>
      <c r="V8">
        <v>9.1</v>
      </c>
      <c r="W8">
        <v>0.7</v>
      </c>
      <c r="X8">
        <v>5.9</v>
      </c>
      <c r="Y8">
        <v>2.1</v>
      </c>
      <c r="Z8">
        <v>0.4</v>
      </c>
      <c r="AF8">
        <v>0</v>
      </c>
      <c r="AG8">
        <v>0</v>
      </c>
      <c r="AH8">
        <v>0</v>
      </c>
      <c r="AI8">
        <v>0</v>
      </c>
      <c r="AJ8">
        <v>39.6</v>
      </c>
      <c r="AO8">
        <v>0</v>
      </c>
      <c r="AP8">
        <v>0</v>
      </c>
      <c r="AQ8">
        <v>0</v>
      </c>
      <c r="AR8">
        <v>0</v>
      </c>
      <c r="AS8">
        <v>0</v>
      </c>
      <c r="AT8">
        <v>1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</row>
    <row r="9" spans="1:58" x14ac:dyDescent="0.3">
      <c r="A9" t="s">
        <v>85</v>
      </c>
      <c r="B9" t="s">
        <v>86</v>
      </c>
      <c r="C9" s="1" t="str">
        <f>HYPERLINK("http://geochem.nrcan.gc.ca/cdogs/content/bdl/bdl211188_e.htm", "21:1188")</f>
        <v>21:1188</v>
      </c>
      <c r="D9" s="1" t="str">
        <f>HYPERLINK("http://geochem.nrcan.gc.ca/cdogs/content/svy/svy210387_e.htm", "21:0387")</f>
        <v>21:0387</v>
      </c>
      <c r="E9" t="s">
        <v>87</v>
      </c>
      <c r="F9" t="s">
        <v>88</v>
      </c>
      <c r="H9">
        <v>66.846744999999999</v>
      </c>
      <c r="I9">
        <v>-87.561685199999999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HYPERLINK("http://geochem.nrcan.gc.ca/cdogs/content/kwd/kwd080106_e.htm", "ODM HMC fraction, SG 3.2")</f>
        <v>ODM HMC fraction, SG 3.2</v>
      </c>
      <c r="L9">
        <v>1</v>
      </c>
      <c r="M9">
        <v>12.9</v>
      </c>
      <c r="N9">
        <v>12.4</v>
      </c>
      <c r="O9">
        <v>1.6</v>
      </c>
      <c r="P9">
        <v>10.8</v>
      </c>
      <c r="Q9">
        <v>1223.5</v>
      </c>
      <c r="R9">
        <v>757.7</v>
      </c>
      <c r="S9">
        <v>442.8</v>
      </c>
      <c r="T9">
        <v>7.9</v>
      </c>
      <c r="U9">
        <v>15.1</v>
      </c>
      <c r="V9">
        <v>15.1</v>
      </c>
      <c r="W9">
        <v>1.7</v>
      </c>
      <c r="X9">
        <v>9.6</v>
      </c>
      <c r="Y9">
        <v>3.2</v>
      </c>
      <c r="Z9">
        <v>0.6</v>
      </c>
      <c r="AF9">
        <v>1</v>
      </c>
      <c r="AG9">
        <v>1</v>
      </c>
      <c r="AH9">
        <v>0</v>
      </c>
      <c r="AI9">
        <v>0</v>
      </c>
      <c r="AJ9">
        <v>43.2</v>
      </c>
      <c r="AK9">
        <v>1</v>
      </c>
      <c r="AL9">
        <v>1</v>
      </c>
      <c r="AO9">
        <v>0</v>
      </c>
      <c r="AP9">
        <v>0</v>
      </c>
      <c r="AQ9">
        <v>0</v>
      </c>
      <c r="AR9">
        <v>0</v>
      </c>
      <c r="AS9">
        <v>0</v>
      </c>
      <c r="AT9">
        <v>2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</row>
    <row r="10" spans="1:58" x14ac:dyDescent="0.3">
      <c r="A10" t="s">
        <v>89</v>
      </c>
      <c r="B10" t="s">
        <v>90</v>
      </c>
      <c r="C10" s="1" t="str">
        <f>HYPERLINK("http://geochem.nrcan.gc.ca/cdogs/content/bdl/bdl211188_e.htm", "21:1188")</f>
        <v>21:1188</v>
      </c>
      <c r="D10" s="1" t="str">
        <f>HYPERLINK("http://geochem.nrcan.gc.ca/cdogs/content/svy/svy210387_e.htm", "21:0387")</f>
        <v>21:0387</v>
      </c>
      <c r="E10" t="s">
        <v>91</v>
      </c>
      <c r="F10" t="s">
        <v>92</v>
      </c>
      <c r="H10">
        <v>66.295923799999997</v>
      </c>
      <c r="I10">
        <v>-87.367661799999993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HYPERLINK("http://geochem.nrcan.gc.ca/cdogs/content/kwd/kwd080106_e.htm", "ODM HMC fraction, SG 3.2")</f>
        <v>ODM HMC fraction, SG 3.2</v>
      </c>
      <c r="L10">
        <v>1</v>
      </c>
      <c r="M10">
        <v>11.4</v>
      </c>
      <c r="N10">
        <v>10.9</v>
      </c>
      <c r="O10">
        <v>2.2000000000000002</v>
      </c>
      <c r="P10">
        <v>8.6999999999999993</v>
      </c>
      <c r="Q10">
        <v>907.3</v>
      </c>
      <c r="R10">
        <v>330.1</v>
      </c>
      <c r="S10">
        <v>568.1</v>
      </c>
      <c r="T10">
        <v>3.9</v>
      </c>
      <c r="U10">
        <v>5.2</v>
      </c>
      <c r="V10">
        <v>5.2</v>
      </c>
      <c r="W10">
        <v>0.3</v>
      </c>
      <c r="X10">
        <v>3.3</v>
      </c>
      <c r="Y10">
        <v>1.3</v>
      </c>
      <c r="Z10">
        <v>0.3</v>
      </c>
      <c r="AF10">
        <v>0</v>
      </c>
      <c r="AG10">
        <v>0</v>
      </c>
      <c r="AH10">
        <v>0</v>
      </c>
      <c r="AI10">
        <v>0</v>
      </c>
      <c r="AJ10">
        <v>34.799999999999997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</row>
    <row r="11" spans="1:58" x14ac:dyDescent="0.3">
      <c r="A11" t="s">
        <v>93</v>
      </c>
      <c r="B11" t="s">
        <v>94</v>
      </c>
      <c r="C11" s="1" t="str">
        <f>HYPERLINK("http://geochem.nrcan.gc.ca/cdogs/content/bdl/bdl211188_e.htm", "21:1188")</f>
        <v>21:1188</v>
      </c>
      <c r="D11" s="1" t="str">
        <f>HYPERLINK("http://geochem.nrcan.gc.ca/cdogs/content/svy/svy210387_e.htm", "21:0387")</f>
        <v>21:0387</v>
      </c>
      <c r="E11" t="s">
        <v>95</v>
      </c>
      <c r="F11" t="s">
        <v>96</v>
      </c>
      <c r="H11">
        <v>66.311352999999997</v>
      </c>
      <c r="I11">
        <v>-87.600887499999999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HYPERLINK("http://geochem.nrcan.gc.ca/cdogs/content/kwd/kwd080106_e.htm", "ODM HMC fraction, SG 3.2")</f>
        <v>ODM HMC fraction, SG 3.2</v>
      </c>
      <c r="L11">
        <v>1</v>
      </c>
      <c r="M11">
        <v>12.9</v>
      </c>
      <c r="N11">
        <v>12.4</v>
      </c>
      <c r="O11">
        <v>0.8</v>
      </c>
      <c r="P11">
        <v>11.6</v>
      </c>
      <c r="Q11">
        <v>1101.5</v>
      </c>
      <c r="R11">
        <v>429.7</v>
      </c>
      <c r="S11">
        <v>650.6</v>
      </c>
      <c r="T11">
        <v>9.1999999999999993</v>
      </c>
      <c r="U11">
        <v>12</v>
      </c>
      <c r="V11">
        <v>12</v>
      </c>
      <c r="W11">
        <v>1</v>
      </c>
      <c r="X11">
        <v>8</v>
      </c>
      <c r="Y11">
        <v>2.5</v>
      </c>
      <c r="Z11">
        <v>0.5</v>
      </c>
      <c r="AF11">
        <v>0</v>
      </c>
      <c r="AG11">
        <v>0</v>
      </c>
      <c r="AH11">
        <v>0</v>
      </c>
      <c r="AI11">
        <v>0</v>
      </c>
      <c r="AJ11">
        <v>46.4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</row>
    <row r="12" spans="1:58" x14ac:dyDescent="0.3">
      <c r="A12" t="s">
        <v>97</v>
      </c>
      <c r="B12" t="s">
        <v>98</v>
      </c>
      <c r="C12" s="1" t="str">
        <f>HYPERLINK("http://geochem.nrcan.gc.ca/cdogs/content/bdl/bdl211188_e.htm", "21:1188")</f>
        <v>21:1188</v>
      </c>
      <c r="D12" s="1" t="str">
        <f>HYPERLINK("http://geochem.nrcan.gc.ca/cdogs/content/svy/svy210387_e.htm", "21:0387")</f>
        <v>21:0387</v>
      </c>
      <c r="E12" t="s">
        <v>99</v>
      </c>
      <c r="F12" t="s">
        <v>100</v>
      </c>
      <c r="H12">
        <v>66.227985700000005</v>
      </c>
      <c r="I12">
        <v>-87.631044900000006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HYPERLINK("http://geochem.nrcan.gc.ca/cdogs/content/kwd/kwd080106_e.htm", "ODM HMC fraction, SG 3.2")</f>
        <v>ODM HMC fraction, SG 3.2</v>
      </c>
      <c r="L12">
        <v>1</v>
      </c>
      <c r="M12">
        <v>12.2</v>
      </c>
      <c r="N12">
        <v>11.7</v>
      </c>
      <c r="O12">
        <v>1.9</v>
      </c>
      <c r="P12">
        <v>9.8000000000000007</v>
      </c>
      <c r="Q12">
        <v>1271.3</v>
      </c>
      <c r="R12">
        <v>572.9</v>
      </c>
      <c r="S12">
        <v>675</v>
      </c>
      <c r="T12">
        <v>8.1999999999999993</v>
      </c>
      <c r="U12">
        <v>15.2</v>
      </c>
      <c r="V12">
        <v>15.2</v>
      </c>
      <c r="W12">
        <v>1.7</v>
      </c>
      <c r="X12">
        <v>10.199999999999999</v>
      </c>
      <c r="Y12">
        <v>2.8</v>
      </c>
      <c r="Z12">
        <v>0.5</v>
      </c>
      <c r="AF12">
        <v>0</v>
      </c>
      <c r="AG12">
        <v>0</v>
      </c>
      <c r="AH12">
        <v>0</v>
      </c>
      <c r="AI12">
        <v>0</v>
      </c>
      <c r="AJ12">
        <v>39.200000000000003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3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</row>
    <row r="13" spans="1:58" x14ac:dyDescent="0.3">
      <c r="A13" t="s">
        <v>101</v>
      </c>
      <c r="B13" t="s">
        <v>102</v>
      </c>
      <c r="C13" s="1" t="str">
        <f>HYPERLINK("http://geochem.nrcan.gc.ca/cdogs/content/bdl/bdl211188_e.htm", "21:1188")</f>
        <v>21:1188</v>
      </c>
      <c r="D13" s="1" t="str">
        <f>HYPERLINK("http://geochem.nrcan.gc.ca/cdogs/content/svy/svy210387_e.htm", "21:0387")</f>
        <v>21:0387</v>
      </c>
      <c r="E13" t="s">
        <v>103</v>
      </c>
      <c r="F13" t="s">
        <v>104</v>
      </c>
      <c r="H13">
        <v>66.2115467</v>
      </c>
      <c r="I13">
        <v>-87.369460799999999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HYPERLINK("http://geochem.nrcan.gc.ca/cdogs/content/kwd/kwd080106_e.htm", "ODM HMC fraction, SG 3.2")</f>
        <v>ODM HMC fraction, SG 3.2</v>
      </c>
      <c r="L13">
        <v>1</v>
      </c>
      <c r="M13">
        <v>12.2</v>
      </c>
      <c r="N13">
        <v>11.7</v>
      </c>
      <c r="O13">
        <v>2</v>
      </c>
      <c r="P13">
        <v>9.6999999999999993</v>
      </c>
      <c r="Q13">
        <v>1222.2</v>
      </c>
      <c r="R13">
        <v>651.29999999999995</v>
      </c>
      <c r="S13">
        <v>558.5</v>
      </c>
      <c r="T13">
        <v>6</v>
      </c>
      <c r="U13">
        <v>6.4</v>
      </c>
      <c r="V13">
        <v>6.4</v>
      </c>
      <c r="W13">
        <v>0.5</v>
      </c>
      <c r="X13">
        <v>4.3</v>
      </c>
      <c r="Y13">
        <v>1.3</v>
      </c>
      <c r="Z13">
        <v>0.3</v>
      </c>
      <c r="AF13">
        <v>0</v>
      </c>
      <c r="AG13">
        <v>0</v>
      </c>
      <c r="AH13">
        <v>0</v>
      </c>
      <c r="AI13">
        <v>0</v>
      </c>
      <c r="AJ13">
        <v>38.799999999999997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</row>
    <row r="14" spans="1:58" x14ac:dyDescent="0.3">
      <c r="A14" t="s">
        <v>105</v>
      </c>
      <c r="B14" t="s">
        <v>106</v>
      </c>
      <c r="C14" s="1" t="str">
        <f>HYPERLINK("http://geochem.nrcan.gc.ca/cdogs/content/bdl/bdl211188_e.htm", "21:1188")</f>
        <v>21:1188</v>
      </c>
      <c r="D14" s="1" t="str">
        <f>HYPERLINK("http://geochem.nrcan.gc.ca/cdogs/content/svy/svy210387_e.htm", "21:0387")</f>
        <v>21:0387</v>
      </c>
      <c r="E14" t="s">
        <v>103</v>
      </c>
      <c r="F14" t="s">
        <v>107</v>
      </c>
      <c r="H14">
        <v>66.2115467</v>
      </c>
      <c r="I14">
        <v>-87.369460799999999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HYPERLINK("http://geochem.nrcan.gc.ca/cdogs/content/kwd/kwd080106_e.htm", "ODM HMC fraction, SG 3.2")</f>
        <v>ODM HMC fraction, SG 3.2</v>
      </c>
      <c r="L14">
        <v>1</v>
      </c>
      <c r="M14">
        <v>14.1</v>
      </c>
      <c r="N14">
        <v>13.6</v>
      </c>
      <c r="O14">
        <v>2.1</v>
      </c>
      <c r="P14">
        <v>11.5</v>
      </c>
      <c r="Q14">
        <v>683.1</v>
      </c>
      <c r="R14">
        <v>321</v>
      </c>
      <c r="S14">
        <v>349.6</v>
      </c>
      <c r="T14">
        <v>6.9</v>
      </c>
      <c r="U14">
        <v>5.6</v>
      </c>
      <c r="V14">
        <v>5.6</v>
      </c>
      <c r="W14">
        <v>0.6</v>
      </c>
      <c r="X14">
        <v>3.6</v>
      </c>
      <c r="Y14">
        <v>1.2</v>
      </c>
      <c r="Z14">
        <v>0.2</v>
      </c>
      <c r="AF14">
        <v>0</v>
      </c>
      <c r="AG14">
        <v>0</v>
      </c>
      <c r="AH14">
        <v>0</v>
      </c>
      <c r="AI14">
        <v>0</v>
      </c>
      <c r="AJ14">
        <v>46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</row>
    <row r="15" spans="1:58" x14ac:dyDescent="0.3">
      <c r="A15" t="s">
        <v>108</v>
      </c>
      <c r="B15" t="s">
        <v>109</v>
      </c>
      <c r="C15" s="1" t="str">
        <f>HYPERLINK("http://geochem.nrcan.gc.ca/cdogs/content/bdl/bdl211188_e.htm", "21:1188")</f>
        <v>21:1188</v>
      </c>
      <c r="D15" s="1" t="str">
        <f>HYPERLINK("http://geochem.nrcan.gc.ca/cdogs/content/svy/svy210387_e.htm", "21:0387")</f>
        <v>21:0387</v>
      </c>
      <c r="E15" t="s">
        <v>110</v>
      </c>
      <c r="F15" t="s">
        <v>111</v>
      </c>
      <c r="H15">
        <v>66.245505899999998</v>
      </c>
      <c r="I15">
        <v>-87.162883899999997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HYPERLINK("http://geochem.nrcan.gc.ca/cdogs/content/kwd/kwd080106_e.htm", "ODM HMC fraction, SG 3.2")</f>
        <v>ODM HMC fraction, SG 3.2</v>
      </c>
      <c r="L15">
        <v>1</v>
      </c>
      <c r="M15">
        <v>12</v>
      </c>
      <c r="N15">
        <v>11.5</v>
      </c>
      <c r="O15">
        <v>2</v>
      </c>
      <c r="P15">
        <v>9.5</v>
      </c>
      <c r="Q15">
        <v>1044.4000000000001</v>
      </c>
      <c r="R15">
        <v>465.9</v>
      </c>
      <c r="S15">
        <v>563.9</v>
      </c>
      <c r="T15">
        <v>4.7</v>
      </c>
      <c r="U15">
        <v>9.9</v>
      </c>
      <c r="V15">
        <v>9.9</v>
      </c>
      <c r="W15">
        <v>0.9</v>
      </c>
      <c r="X15">
        <v>6.5</v>
      </c>
      <c r="Y15">
        <v>2.1</v>
      </c>
      <c r="Z15">
        <v>0.4</v>
      </c>
      <c r="AF15">
        <v>0</v>
      </c>
      <c r="AG15">
        <v>0</v>
      </c>
      <c r="AH15">
        <v>0</v>
      </c>
      <c r="AI15">
        <v>0</v>
      </c>
      <c r="AJ15">
        <v>38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</row>
    <row r="16" spans="1:58" x14ac:dyDescent="0.3">
      <c r="A16" t="s">
        <v>112</v>
      </c>
      <c r="B16" t="s">
        <v>113</v>
      </c>
      <c r="C16" s="1" t="str">
        <f>HYPERLINK("http://geochem.nrcan.gc.ca/cdogs/content/bdl/bdl211188_e.htm", "21:1188")</f>
        <v>21:1188</v>
      </c>
      <c r="D16" s="1" t="str">
        <f>HYPERLINK("http://geochem.nrcan.gc.ca/cdogs/content/svy/svy210387_e.htm", "21:0387")</f>
        <v>21:0387</v>
      </c>
      <c r="E16" t="s">
        <v>114</v>
      </c>
      <c r="F16" t="s">
        <v>115</v>
      </c>
      <c r="H16">
        <v>66.248734499999998</v>
      </c>
      <c r="I16">
        <v>-87.9834034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HYPERLINK("http://geochem.nrcan.gc.ca/cdogs/content/kwd/kwd080106_e.htm", "ODM HMC fraction, SG 3.2")</f>
        <v>ODM HMC fraction, SG 3.2</v>
      </c>
      <c r="L16">
        <v>1</v>
      </c>
      <c r="M16">
        <v>12.6</v>
      </c>
      <c r="N16">
        <v>12.1</v>
      </c>
      <c r="O16">
        <v>2</v>
      </c>
      <c r="P16">
        <v>10.1</v>
      </c>
      <c r="Q16">
        <v>935.7</v>
      </c>
      <c r="R16">
        <v>425.5</v>
      </c>
      <c r="S16">
        <v>493.8</v>
      </c>
      <c r="T16">
        <v>7.1</v>
      </c>
      <c r="U16">
        <v>9.3000000000000007</v>
      </c>
      <c r="V16">
        <v>9.3000000000000007</v>
      </c>
      <c r="W16">
        <v>0.6</v>
      </c>
      <c r="X16">
        <v>6.2</v>
      </c>
      <c r="Y16">
        <v>2.1</v>
      </c>
      <c r="Z16">
        <v>0.4</v>
      </c>
      <c r="AF16">
        <v>0</v>
      </c>
      <c r="AG16">
        <v>0</v>
      </c>
      <c r="AH16">
        <v>0</v>
      </c>
      <c r="AI16">
        <v>0</v>
      </c>
      <c r="AJ16">
        <v>40.4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3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</row>
    <row r="17" spans="1:58" x14ac:dyDescent="0.3">
      <c r="A17" t="s">
        <v>116</v>
      </c>
      <c r="B17" t="s">
        <v>117</v>
      </c>
      <c r="C17" s="1" t="str">
        <f>HYPERLINK("http://geochem.nrcan.gc.ca/cdogs/content/bdl/bdl211188_e.htm", "21:1188")</f>
        <v>21:1188</v>
      </c>
      <c r="D17" s="1" t="str">
        <f>HYPERLINK("http://geochem.nrcan.gc.ca/cdogs/content/svy/svy210387_e.htm", "21:0387")</f>
        <v>21:0387</v>
      </c>
      <c r="E17" t="s">
        <v>118</v>
      </c>
      <c r="F17" t="s">
        <v>119</v>
      </c>
      <c r="H17">
        <v>66.1998763</v>
      </c>
      <c r="I17">
        <v>-87.872899700000005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HYPERLINK("http://geochem.nrcan.gc.ca/cdogs/content/kwd/kwd080106_e.htm", "ODM HMC fraction, SG 3.2")</f>
        <v>ODM HMC fraction, SG 3.2</v>
      </c>
      <c r="L17">
        <v>1</v>
      </c>
      <c r="M17">
        <v>13.2</v>
      </c>
      <c r="N17">
        <v>12.7</v>
      </c>
      <c r="O17">
        <v>1.1000000000000001</v>
      </c>
      <c r="P17">
        <v>11.6</v>
      </c>
      <c r="Q17">
        <v>1355.6</v>
      </c>
      <c r="R17">
        <v>622.9</v>
      </c>
      <c r="S17">
        <v>710.1</v>
      </c>
      <c r="T17">
        <v>9.5</v>
      </c>
      <c r="U17">
        <v>13.1</v>
      </c>
      <c r="V17">
        <v>13.1</v>
      </c>
      <c r="W17">
        <v>1.2</v>
      </c>
      <c r="X17">
        <v>9</v>
      </c>
      <c r="Y17">
        <v>2.5</v>
      </c>
      <c r="Z17">
        <v>0.4</v>
      </c>
      <c r="AF17">
        <v>0</v>
      </c>
      <c r="AG17">
        <v>0</v>
      </c>
      <c r="AH17">
        <v>0</v>
      </c>
      <c r="AI17">
        <v>0</v>
      </c>
      <c r="AJ17">
        <v>46.4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3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</row>
    <row r="18" spans="1:58" x14ac:dyDescent="0.3">
      <c r="A18" t="s">
        <v>120</v>
      </c>
      <c r="B18" t="s">
        <v>121</v>
      </c>
      <c r="C18" s="1" t="str">
        <f>HYPERLINK("http://geochem.nrcan.gc.ca/cdogs/content/bdl/bdl211188_e.htm", "21:1188")</f>
        <v>21:1188</v>
      </c>
      <c r="D18" s="1" t="str">
        <f>HYPERLINK("http://geochem.nrcan.gc.ca/cdogs/content/svy/svy210387_e.htm", "21:0387")</f>
        <v>21:0387</v>
      </c>
      <c r="E18" t="s">
        <v>122</v>
      </c>
      <c r="F18" t="s">
        <v>123</v>
      </c>
      <c r="H18">
        <v>66.237075200000007</v>
      </c>
      <c r="I18">
        <v>-87.755617299999997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HYPERLINK("http://geochem.nrcan.gc.ca/cdogs/content/kwd/kwd080106_e.htm", "ODM HMC fraction, SG 3.2")</f>
        <v>ODM HMC fraction, SG 3.2</v>
      </c>
      <c r="L18">
        <v>1</v>
      </c>
      <c r="M18">
        <v>17.2</v>
      </c>
      <c r="N18">
        <v>16.7</v>
      </c>
      <c r="O18">
        <v>1.9</v>
      </c>
      <c r="P18">
        <v>14.8</v>
      </c>
      <c r="Q18">
        <v>862.8</v>
      </c>
      <c r="R18">
        <v>360.8</v>
      </c>
      <c r="S18">
        <v>478.3</v>
      </c>
      <c r="T18">
        <v>9.5</v>
      </c>
      <c r="U18">
        <v>14.2</v>
      </c>
      <c r="V18">
        <v>14.2</v>
      </c>
      <c r="W18">
        <v>1.5</v>
      </c>
      <c r="X18">
        <v>9.1</v>
      </c>
      <c r="Y18">
        <v>3.1</v>
      </c>
      <c r="Z18">
        <v>0.5</v>
      </c>
      <c r="AF18">
        <v>0</v>
      </c>
      <c r="AG18">
        <v>0</v>
      </c>
      <c r="AH18">
        <v>0</v>
      </c>
      <c r="AI18">
        <v>0</v>
      </c>
      <c r="AJ18">
        <v>59.2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</row>
    <row r="19" spans="1:58" x14ac:dyDescent="0.3">
      <c r="A19" t="s">
        <v>124</v>
      </c>
      <c r="B19" t="s">
        <v>125</v>
      </c>
      <c r="C19" s="1" t="str">
        <f>HYPERLINK("http://geochem.nrcan.gc.ca/cdogs/content/bdl/bdl211188_e.htm", "21:1188")</f>
        <v>21:1188</v>
      </c>
      <c r="D19" s="1" t="str">
        <f>HYPERLINK("http://geochem.nrcan.gc.ca/cdogs/content/svy/svy210387_e.htm", "21:0387")</f>
        <v>21:0387</v>
      </c>
      <c r="E19" t="s">
        <v>126</v>
      </c>
      <c r="F19" t="s">
        <v>127</v>
      </c>
      <c r="H19">
        <v>66.324112400000004</v>
      </c>
      <c r="I19">
        <v>-87.725559899999993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HYPERLINK("http://geochem.nrcan.gc.ca/cdogs/content/kwd/kwd080106_e.htm", "ODM HMC fraction, SG 3.2")</f>
        <v>ODM HMC fraction, SG 3.2</v>
      </c>
      <c r="L19">
        <v>1</v>
      </c>
      <c r="M19">
        <v>13.8</v>
      </c>
      <c r="N19">
        <v>13.3</v>
      </c>
      <c r="O19">
        <v>2.2999999999999998</v>
      </c>
      <c r="P19">
        <v>11</v>
      </c>
      <c r="Q19">
        <v>1465.3</v>
      </c>
      <c r="R19">
        <v>594.5</v>
      </c>
      <c r="S19">
        <v>812.5</v>
      </c>
      <c r="T19">
        <v>8.1999999999999993</v>
      </c>
      <c r="U19">
        <v>50.1</v>
      </c>
      <c r="V19">
        <v>50.1</v>
      </c>
      <c r="W19">
        <v>3.4</v>
      </c>
      <c r="X19">
        <v>28.8</v>
      </c>
      <c r="Y19">
        <v>15.8</v>
      </c>
      <c r="Z19">
        <v>2.1</v>
      </c>
      <c r="AF19">
        <v>0</v>
      </c>
      <c r="AG19">
        <v>0</v>
      </c>
      <c r="AH19">
        <v>0</v>
      </c>
      <c r="AI19">
        <v>0</v>
      </c>
      <c r="AJ19">
        <v>44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</row>
    <row r="20" spans="1:58" x14ac:dyDescent="0.3">
      <c r="A20" t="s">
        <v>128</v>
      </c>
      <c r="B20" t="s">
        <v>129</v>
      </c>
      <c r="C20" s="1" t="str">
        <f>HYPERLINK("http://geochem.nrcan.gc.ca/cdogs/content/bdl/bdl211188_e.htm", "21:1188")</f>
        <v>21:1188</v>
      </c>
      <c r="D20" s="1" t="str">
        <f>HYPERLINK("http://geochem.nrcan.gc.ca/cdogs/content/svy/svy210387_e.htm", "21:0387")</f>
        <v>21:0387</v>
      </c>
      <c r="E20" t="s">
        <v>130</v>
      </c>
      <c r="F20" t="s">
        <v>131</v>
      </c>
      <c r="H20">
        <v>66.386200000000002</v>
      </c>
      <c r="I20">
        <v>-87.933127600000006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HYPERLINK("http://geochem.nrcan.gc.ca/cdogs/content/kwd/kwd080106_e.htm", "ODM HMC fraction, SG 3.2")</f>
        <v>ODM HMC fraction, SG 3.2</v>
      </c>
      <c r="L20">
        <v>1</v>
      </c>
      <c r="M20">
        <v>13.2</v>
      </c>
      <c r="N20">
        <v>12.7</v>
      </c>
      <c r="O20">
        <v>1.8</v>
      </c>
      <c r="P20">
        <v>10.9</v>
      </c>
      <c r="Q20">
        <v>908.3</v>
      </c>
      <c r="R20">
        <v>456.9</v>
      </c>
      <c r="S20">
        <v>431.9</v>
      </c>
      <c r="T20">
        <v>7.2</v>
      </c>
      <c r="U20">
        <v>12.3</v>
      </c>
      <c r="V20">
        <v>12.3</v>
      </c>
      <c r="W20">
        <v>1</v>
      </c>
      <c r="X20">
        <v>8.3000000000000007</v>
      </c>
      <c r="Y20">
        <v>2.6</v>
      </c>
      <c r="Z20">
        <v>0.4</v>
      </c>
      <c r="AF20">
        <v>0</v>
      </c>
      <c r="AG20">
        <v>0</v>
      </c>
      <c r="AH20">
        <v>0</v>
      </c>
      <c r="AI20">
        <v>0</v>
      </c>
      <c r="AJ20">
        <v>43.6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1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</row>
    <row r="21" spans="1:58" x14ac:dyDescent="0.3">
      <c r="A21" t="s">
        <v>132</v>
      </c>
      <c r="B21" t="s">
        <v>133</v>
      </c>
      <c r="C21" s="1" t="str">
        <f>HYPERLINK("http://geochem.nrcan.gc.ca/cdogs/content/bdl/bdl211188_e.htm", "21:1188")</f>
        <v>21:1188</v>
      </c>
      <c r="D21" s="1" t="str">
        <f>HYPERLINK("http://geochem.nrcan.gc.ca/cdogs/content/svy/svy210387_e.htm", "21:0387")</f>
        <v>21:0387</v>
      </c>
      <c r="E21" t="s">
        <v>134</v>
      </c>
      <c r="F21" t="s">
        <v>135</v>
      </c>
      <c r="H21">
        <v>66.467097199999998</v>
      </c>
      <c r="I21">
        <v>-87.970045999999996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HYPERLINK("http://geochem.nrcan.gc.ca/cdogs/content/kwd/kwd080106_e.htm", "ODM HMC fraction, SG 3.2")</f>
        <v>ODM HMC fraction, SG 3.2</v>
      </c>
      <c r="L21">
        <v>1</v>
      </c>
      <c r="M21">
        <v>12.2</v>
      </c>
      <c r="N21">
        <v>11.7</v>
      </c>
      <c r="O21">
        <v>2</v>
      </c>
      <c r="P21">
        <v>9.6999999999999993</v>
      </c>
      <c r="Q21">
        <v>1179.2</v>
      </c>
      <c r="R21">
        <v>573</v>
      </c>
      <c r="S21">
        <v>591.5</v>
      </c>
      <c r="T21">
        <v>7</v>
      </c>
      <c r="U21">
        <v>7.7</v>
      </c>
      <c r="V21">
        <v>7.7</v>
      </c>
      <c r="W21">
        <v>0.9</v>
      </c>
      <c r="X21">
        <v>5.2</v>
      </c>
      <c r="Y21">
        <v>1.3</v>
      </c>
      <c r="Z21">
        <v>0.3</v>
      </c>
      <c r="AF21">
        <v>0</v>
      </c>
      <c r="AG21">
        <v>0</v>
      </c>
      <c r="AH21">
        <v>0</v>
      </c>
      <c r="AI21">
        <v>0</v>
      </c>
      <c r="AJ21">
        <v>38.799999999999997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6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</row>
    <row r="22" spans="1:58" x14ac:dyDescent="0.3">
      <c r="A22" t="s">
        <v>136</v>
      </c>
      <c r="B22" t="s">
        <v>137</v>
      </c>
      <c r="C22" s="1" t="str">
        <f>HYPERLINK("http://geochem.nrcan.gc.ca/cdogs/content/bdl/bdl211188_e.htm", "21:1188")</f>
        <v>21:1188</v>
      </c>
      <c r="D22" s="1" t="str">
        <f>HYPERLINK("http://geochem.nrcan.gc.ca/cdogs/content/svy/svy210387_e.htm", "21:0387")</f>
        <v>21:0387</v>
      </c>
      <c r="E22" t="s">
        <v>138</v>
      </c>
      <c r="F22" t="s">
        <v>139</v>
      </c>
      <c r="H22">
        <v>66.348413199999996</v>
      </c>
      <c r="I22">
        <v>-86.741791000000006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HYPERLINK("http://geochem.nrcan.gc.ca/cdogs/content/kwd/kwd080106_e.htm", "ODM HMC fraction, SG 3.2")</f>
        <v>ODM HMC fraction, SG 3.2</v>
      </c>
      <c r="L22">
        <v>1</v>
      </c>
      <c r="M22">
        <v>14.2</v>
      </c>
      <c r="N22">
        <v>13.7</v>
      </c>
      <c r="O22">
        <v>3.2</v>
      </c>
      <c r="P22">
        <v>10.5</v>
      </c>
      <c r="Q22">
        <v>965.3</v>
      </c>
      <c r="R22">
        <v>474.9</v>
      </c>
      <c r="S22">
        <v>468.4</v>
      </c>
      <c r="T22">
        <v>5.7</v>
      </c>
      <c r="U22">
        <v>16.3</v>
      </c>
      <c r="V22">
        <v>16.3</v>
      </c>
      <c r="W22">
        <v>1.1000000000000001</v>
      </c>
      <c r="X22">
        <v>10.8</v>
      </c>
      <c r="Y22">
        <v>3.7</v>
      </c>
      <c r="Z22">
        <v>0.7</v>
      </c>
      <c r="AF22">
        <v>0</v>
      </c>
      <c r="AG22">
        <v>0</v>
      </c>
      <c r="AH22">
        <v>0</v>
      </c>
      <c r="AI22">
        <v>0</v>
      </c>
      <c r="AJ22">
        <v>42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4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</row>
    <row r="23" spans="1:58" x14ac:dyDescent="0.3">
      <c r="A23" t="s">
        <v>140</v>
      </c>
      <c r="B23" t="s">
        <v>141</v>
      </c>
      <c r="C23" s="1" t="str">
        <f>HYPERLINK("http://geochem.nrcan.gc.ca/cdogs/content/bdl/bdl211188_e.htm", "21:1188")</f>
        <v>21:1188</v>
      </c>
      <c r="D23" s="1" t="str">
        <f>HYPERLINK("http://geochem.nrcan.gc.ca/cdogs/content/svy/svy210387_e.htm", "21:0387")</f>
        <v>21:0387</v>
      </c>
      <c r="E23" t="s">
        <v>142</v>
      </c>
      <c r="F23" t="s">
        <v>143</v>
      </c>
      <c r="H23">
        <v>66.051143100000004</v>
      </c>
      <c r="I23">
        <v>-86.706389700000003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HYPERLINK("http://geochem.nrcan.gc.ca/cdogs/content/kwd/kwd080106_e.htm", "ODM HMC fraction, SG 3.2")</f>
        <v>ODM HMC fraction, SG 3.2</v>
      </c>
      <c r="L23">
        <v>1</v>
      </c>
      <c r="M23">
        <v>15</v>
      </c>
      <c r="N23">
        <v>14.5</v>
      </c>
      <c r="O23">
        <v>3.1</v>
      </c>
      <c r="P23">
        <v>11.4</v>
      </c>
      <c r="Q23">
        <v>1202.5999999999999</v>
      </c>
      <c r="R23">
        <v>429.8</v>
      </c>
      <c r="S23">
        <v>736.6</v>
      </c>
      <c r="T23">
        <v>16.5</v>
      </c>
      <c r="U23">
        <v>19.7</v>
      </c>
      <c r="V23">
        <v>19.7</v>
      </c>
      <c r="W23">
        <v>1</v>
      </c>
      <c r="X23">
        <v>11.3</v>
      </c>
      <c r="Y23">
        <v>5.4</v>
      </c>
      <c r="Z23">
        <v>2</v>
      </c>
      <c r="AF23">
        <v>0</v>
      </c>
      <c r="AG23">
        <v>0</v>
      </c>
      <c r="AH23">
        <v>0</v>
      </c>
      <c r="AI23">
        <v>0</v>
      </c>
      <c r="AJ23">
        <v>45.6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</row>
    <row r="24" spans="1:58" x14ac:dyDescent="0.3">
      <c r="A24" t="s">
        <v>144</v>
      </c>
      <c r="B24" t="s">
        <v>145</v>
      </c>
      <c r="C24" s="1" t="str">
        <f>HYPERLINK("http://geochem.nrcan.gc.ca/cdogs/content/bdl/bdl211188_e.htm", "21:1188")</f>
        <v>21:1188</v>
      </c>
      <c r="D24" s="1" t="str">
        <f>HYPERLINK("http://geochem.nrcan.gc.ca/cdogs/content/svy/svy210387_e.htm", "21:0387")</f>
        <v>21:0387</v>
      </c>
      <c r="E24" t="s">
        <v>146</v>
      </c>
      <c r="F24" t="s">
        <v>147</v>
      </c>
      <c r="H24">
        <v>66.069062099999996</v>
      </c>
      <c r="I24">
        <v>-86.9297763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HYPERLINK("http://geochem.nrcan.gc.ca/cdogs/content/kwd/kwd080106_e.htm", "ODM HMC fraction, SG 3.2")</f>
        <v>ODM HMC fraction, SG 3.2</v>
      </c>
      <c r="L24">
        <v>1</v>
      </c>
      <c r="M24">
        <v>15.1</v>
      </c>
      <c r="N24">
        <v>14.6</v>
      </c>
      <c r="O24">
        <v>1.7</v>
      </c>
      <c r="P24">
        <v>12.9</v>
      </c>
      <c r="Q24">
        <v>1476.6</v>
      </c>
      <c r="R24">
        <v>669.2</v>
      </c>
      <c r="S24">
        <v>781.8</v>
      </c>
      <c r="T24">
        <v>7.7</v>
      </c>
      <c r="U24">
        <v>17.899999999999999</v>
      </c>
      <c r="V24">
        <v>17.899999999999999</v>
      </c>
      <c r="W24">
        <v>1.1000000000000001</v>
      </c>
      <c r="X24">
        <v>10.9</v>
      </c>
      <c r="Y24">
        <v>4.7</v>
      </c>
      <c r="Z24">
        <v>1.2</v>
      </c>
      <c r="AF24">
        <v>0</v>
      </c>
      <c r="AG24">
        <v>0</v>
      </c>
      <c r="AH24">
        <v>0</v>
      </c>
      <c r="AI24">
        <v>0</v>
      </c>
      <c r="AJ24">
        <v>51.6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</row>
    <row r="25" spans="1:58" x14ac:dyDescent="0.3">
      <c r="A25" t="s">
        <v>148</v>
      </c>
      <c r="B25" t="s">
        <v>149</v>
      </c>
      <c r="C25" s="1" t="str">
        <f>HYPERLINK("http://geochem.nrcan.gc.ca/cdogs/content/bdl/bdl211188_e.htm", "21:1188")</f>
        <v>21:1188</v>
      </c>
      <c r="D25" s="1" t="str">
        <f>HYPERLINK("http://geochem.nrcan.gc.ca/cdogs/content/svy/svy210387_e.htm", "21:0387")</f>
        <v>21:0387</v>
      </c>
      <c r="E25" t="s">
        <v>150</v>
      </c>
      <c r="F25" t="s">
        <v>151</v>
      </c>
      <c r="H25">
        <v>66.145629600000007</v>
      </c>
      <c r="I25">
        <v>-86.944726200000005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HYPERLINK("http://geochem.nrcan.gc.ca/cdogs/content/kwd/kwd080106_e.htm", "ODM HMC fraction, SG 3.2")</f>
        <v>ODM HMC fraction, SG 3.2</v>
      </c>
      <c r="L25">
        <v>1</v>
      </c>
      <c r="M25">
        <v>14</v>
      </c>
      <c r="N25">
        <v>13.5</v>
      </c>
      <c r="O25">
        <v>2.2000000000000002</v>
      </c>
      <c r="P25">
        <v>11.3</v>
      </c>
      <c r="Q25">
        <v>1134.7</v>
      </c>
      <c r="R25">
        <v>588.1</v>
      </c>
      <c r="S25">
        <v>528</v>
      </c>
      <c r="T25">
        <v>7.1</v>
      </c>
      <c r="U25">
        <v>11.5</v>
      </c>
      <c r="V25">
        <v>11.5</v>
      </c>
      <c r="W25">
        <v>0.7</v>
      </c>
      <c r="X25">
        <v>7.7</v>
      </c>
      <c r="Y25">
        <v>2.4</v>
      </c>
      <c r="Z25">
        <v>0.7</v>
      </c>
      <c r="AF25">
        <v>0</v>
      </c>
      <c r="AG25">
        <v>0</v>
      </c>
      <c r="AH25">
        <v>0</v>
      </c>
      <c r="AI25">
        <v>0</v>
      </c>
      <c r="AJ25">
        <v>45.2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3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</row>
    <row r="26" spans="1:58" x14ac:dyDescent="0.3">
      <c r="A26" t="s">
        <v>152</v>
      </c>
      <c r="B26" t="s">
        <v>153</v>
      </c>
      <c r="C26" s="1" t="str">
        <f>HYPERLINK("http://geochem.nrcan.gc.ca/cdogs/content/bdl/bdl211188_e.htm", "21:1188")</f>
        <v>21:1188</v>
      </c>
      <c r="D26" s="1" t="str">
        <f>HYPERLINK("http://geochem.nrcan.gc.ca/cdogs/content/svy/svy210387_e.htm", "21:0387")</f>
        <v>21:0387</v>
      </c>
      <c r="E26" t="s">
        <v>154</v>
      </c>
      <c r="F26" t="s">
        <v>155</v>
      </c>
      <c r="H26">
        <v>66.233386699999997</v>
      </c>
      <c r="I26">
        <v>-86.901149799999999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HYPERLINK("http://geochem.nrcan.gc.ca/cdogs/content/kwd/kwd080106_e.htm", "ODM HMC fraction, SG 3.2")</f>
        <v>ODM HMC fraction, SG 3.2</v>
      </c>
      <c r="L26">
        <v>1</v>
      </c>
      <c r="M26">
        <v>13.7</v>
      </c>
      <c r="N26">
        <v>13.2</v>
      </c>
      <c r="O26">
        <v>2.1</v>
      </c>
      <c r="P26">
        <v>11.1</v>
      </c>
      <c r="Q26">
        <v>1186.5999999999999</v>
      </c>
      <c r="R26">
        <v>626.79999999999995</v>
      </c>
      <c r="S26">
        <v>528.79999999999995</v>
      </c>
      <c r="T26">
        <v>10.5</v>
      </c>
      <c r="U26">
        <v>20.5</v>
      </c>
      <c r="V26">
        <v>20.5</v>
      </c>
      <c r="W26">
        <v>1.4</v>
      </c>
      <c r="X26">
        <v>11.9</v>
      </c>
      <c r="Y26">
        <v>5.2</v>
      </c>
      <c r="Z26">
        <v>2</v>
      </c>
      <c r="AF26">
        <v>0</v>
      </c>
      <c r="AG26">
        <v>0</v>
      </c>
      <c r="AH26">
        <v>0</v>
      </c>
      <c r="AI26">
        <v>0</v>
      </c>
      <c r="AJ26">
        <v>44.4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</row>
    <row r="27" spans="1:58" x14ac:dyDescent="0.3">
      <c r="A27" t="s">
        <v>156</v>
      </c>
      <c r="B27" t="s">
        <v>157</v>
      </c>
      <c r="C27" s="1" t="str">
        <f>HYPERLINK("http://geochem.nrcan.gc.ca/cdogs/content/bdl/bdl211188_e.htm", "21:1188")</f>
        <v>21:1188</v>
      </c>
      <c r="D27" s="1" t="str">
        <f>HYPERLINK("http://geochem.nrcan.gc.ca/cdogs/content/svy/svy210387_e.htm", "21:0387")</f>
        <v>21:0387</v>
      </c>
      <c r="E27" t="s">
        <v>158</v>
      </c>
      <c r="F27" t="s">
        <v>159</v>
      </c>
      <c r="H27">
        <v>66.325453600000003</v>
      </c>
      <c r="I27">
        <v>-86.949557900000002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HYPERLINK("http://geochem.nrcan.gc.ca/cdogs/content/kwd/kwd080106_e.htm", "ODM HMC fraction, SG 3.2")</f>
        <v>ODM HMC fraction, SG 3.2</v>
      </c>
      <c r="L27">
        <v>1</v>
      </c>
      <c r="M27">
        <v>13.9</v>
      </c>
      <c r="N27">
        <v>13.4</v>
      </c>
      <c r="O27">
        <v>2.2000000000000002</v>
      </c>
      <c r="P27">
        <v>11.2</v>
      </c>
      <c r="Q27">
        <v>1551.6</v>
      </c>
      <c r="R27">
        <v>763.4</v>
      </c>
      <c r="S27">
        <v>763.3</v>
      </c>
      <c r="T27">
        <v>8.8000000000000007</v>
      </c>
      <c r="U27">
        <v>16.100000000000001</v>
      </c>
      <c r="V27">
        <v>16.100000000000001</v>
      </c>
      <c r="W27">
        <v>0.9</v>
      </c>
      <c r="X27">
        <v>10.6</v>
      </c>
      <c r="Y27">
        <v>3.8</v>
      </c>
      <c r="Z27">
        <v>0.8</v>
      </c>
      <c r="AF27">
        <v>0</v>
      </c>
      <c r="AG27">
        <v>0</v>
      </c>
      <c r="AH27">
        <v>0</v>
      </c>
      <c r="AI27">
        <v>0</v>
      </c>
      <c r="AJ27">
        <v>44.8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</row>
    <row r="28" spans="1:58" x14ac:dyDescent="0.3">
      <c r="A28" t="s">
        <v>160</v>
      </c>
      <c r="B28" t="s">
        <v>161</v>
      </c>
      <c r="C28" s="1" t="str">
        <f>HYPERLINK("http://geochem.nrcan.gc.ca/cdogs/content/bdl/bdl211188_e.htm", "21:1188")</f>
        <v>21:1188</v>
      </c>
      <c r="D28" s="1" t="str">
        <f>HYPERLINK("http://geochem.nrcan.gc.ca/cdogs/content/svy/svy210387_e.htm", "21:0387")</f>
        <v>21:0387</v>
      </c>
      <c r="E28" t="s">
        <v>162</v>
      </c>
      <c r="F28" t="s">
        <v>163</v>
      </c>
      <c r="H28">
        <v>66.043884599999998</v>
      </c>
      <c r="I28">
        <v>-86.1114259</v>
      </c>
      <c r="J28" s="1" t="str">
        <f>HYPERLINK("http://geochem.nrcan.gc.ca/cdogs/content/kwd/kwd020066_e.htm", "Sand and gravel")</f>
        <v>Sand and gravel</v>
      </c>
      <c r="K28" s="1" t="str">
        <f>HYPERLINK("http://geochem.nrcan.gc.ca/cdogs/content/kwd/kwd080106_e.htm", "ODM HMC fraction, SG 3.2")</f>
        <v>ODM HMC fraction, SG 3.2</v>
      </c>
      <c r="L28">
        <v>1</v>
      </c>
      <c r="M28">
        <v>14.7</v>
      </c>
      <c r="N28">
        <v>14.2</v>
      </c>
      <c r="O28">
        <v>7.5</v>
      </c>
      <c r="P28">
        <v>6.7</v>
      </c>
      <c r="Q28">
        <v>946.9</v>
      </c>
      <c r="R28">
        <v>99.3</v>
      </c>
      <c r="S28">
        <v>807.4</v>
      </c>
      <c r="T28">
        <v>13.7</v>
      </c>
      <c r="U28">
        <v>26.5</v>
      </c>
      <c r="V28">
        <v>26.5</v>
      </c>
      <c r="W28">
        <v>2</v>
      </c>
      <c r="X28">
        <v>19.100000000000001</v>
      </c>
      <c r="Y28">
        <v>5.3</v>
      </c>
      <c r="Z28">
        <v>0.1</v>
      </c>
      <c r="AF28">
        <v>0</v>
      </c>
      <c r="AG28">
        <v>0</v>
      </c>
      <c r="AH28">
        <v>0</v>
      </c>
      <c r="AI28">
        <v>0</v>
      </c>
      <c r="AJ28">
        <v>26.8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15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</row>
    <row r="29" spans="1:58" x14ac:dyDescent="0.3">
      <c r="A29" t="s">
        <v>164</v>
      </c>
      <c r="B29" t="s">
        <v>165</v>
      </c>
      <c r="C29" s="1" t="str">
        <f>HYPERLINK("http://geochem.nrcan.gc.ca/cdogs/content/bdl/bdl211188_e.htm", "21:1188")</f>
        <v>21:1188</v>
      </c>
      <c r="D29" s="1" t="str">
        <f>HYPERLINK("http://geochem.nrcan.gc.ca/cdogs/content/svy/svy210387_e.htm", "21:0387")</f>
        <v>21:0387</v>
      </c>
      <c r="E29" t="s">
        <v>166</v>
      </c>
      <c r="F29" t="s">
        <v>167</v>
      </c>
      <c r="H29">
        <v>66.069043500000006</v>
      </c>
      <c r="I29">
        <v>-86.238908499999994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HYPERLINK("http://geochem.nrcan.gc.ca/cdogs/content/kwd/kwd080106_e.htm", "ODM HMC fraction, SG 3.2")</f>
        <v>ODM HMC fraction, SG 3.2</v>
      </c>
      <c r="L29">
        <v>1</v>
      </c>
      <c r="M29">
        <v>15.2</v>
      </c>
      <c r="N29">
        <v>14.7</v>
      </c>
      <c r="O29">
        <v>3.4</v>
      </c>
      <c r="P29">
        <v>11.3</v>
      </c>
      <c r="Q29">
        <v>1074.0999999999999</v>
      </c>
      <c r="R29">
        <v>572.20000000000005</v>
      </c>
      <c r="S29">
        <v>478.9</v>
      </c>
      <c r="T29">
        <v>5.8</v>
      </c>
      <c r="U29">
        <v>17.2</v>
      </c>
      <c r="V29">
        <v>17.2</v>
      </c>
      <c r="W29">
        <v>2.2000000000000002</v>
      </c>
      <c r="X29">
        <v>11.2</v>
      </c>
      <c r="Y29">
        <v>3.7</v>
      </c>
      <c r="Z29">
        <v>0.1</v>
      </c>
      <c r="AF29">
        <v>0</v>
      </c>
      <c r="AG29">
        <v>0</v>
      </c>
      <c r="AH29">
        <v>0</v>
      </c>
      <c r="AI29">
        <v>0</v>
      </c>
      <c r="AJ29">
        <v>45.2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</row>
    <row r="30" spans="1:58" x14ac:dyDescent="0.3">
      <c r="A30" t="s">
        <v>168</v>
      </c>
      <c r="B30" t="s">
        <v>169</v>
      </c>
      <c r="C30" s="1" t="str">
        <f>HYPERLINK("http://geochem.nrcan.gc.ca/cdogs/content/bdl/bdl211188_e.htm", "21:1188")</f>
        <v>21:1188</v>
      </c>
      <c r="D30" s="1" t="str">
        <f>HYPERLINK("http://geochem.nrcan.gc.ca/cdogs/content/svy/svy210387_e.htm", "21:0387")</f>
        <v>21:0387</v>
      </c>
      <c r="E30" t="s">
        <v>170</v>
      </c>
      <c r="F30" t="s">
        <v>171</v>
      </c>
      <c r="H30">
        <v>66.053283699999994</v>
      </c>
      <c r="I30">
        <v>-86.392778899999996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HYPERLINK("http://geochem.nrcan.gc.ca/cdogs/content/kwd/kwd080106_e.htm", "ODM HMC fraction, SG 3.2")</f>
        <v>ODM HMC fraction, SG 3.2</v>
      </c>
      <c r="L30">
        <v>1</v>
      </c>
      <c r="M30">
        <v>14.7</v>
      </c>
      <c r="N30">
        <v>14.2</v>
      </c>
      <c r="O30">
        <v>1</v>
      </c>
      <c r="P30">
        <v>13.2</v>
      </c>
      <c r="Q30">
        <v>1658</v>
      </c>
      <c r="R30">
        <v>1063.5</v>
      </c>
      <c r="S30">
        <v>570.4</v>
      </c>
      <c r="T30">
        <v>7.9</v>
      </c>
      <c r="U30">
        <v>16.2</v>
      </c>
      <c r="V30">
        <v>16.2</v>
      </c>
      <c r="W30">
        <v>1.8</v>
      </c>
      <c r="X30">
        <v>10.8</v>
      </c>
      <c r="Y30">
        <v>3.5</v>
      </c>
      <c r="Z30">
        <v>0.1</v>
      </c>
      <c r="AF30">
        <v>0</v>
      </c>
      <c r="AG30">
        <v>0</v>
      </c>
      <c r="AH30">
        <v>0</v>
      </c>
      <c r="AI30">
        <v>0</v>
      </c>
      <c r="AJ30">
        <v>52.8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2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</row>
    <row r="31" spans="1:58" x14ac:dyDescent="0.3">
      <c r="A31" t="s">
        <v>172</v>
      </c>
      <c r="B31" t="s">
        <v>173</v>
      </c>
      <c r="C31" s="1" t="str">
        <f>HYPERLINK("http://geochem.nrcan.gc.ca/cdogs/content/bdl/bdl211188_e.htm", "21:1188")</f>
        <v>21:1188</v>
      </c>
      <c r="D31" s="1" t="str">
        <f>HYPERLINK("http://geochem.nrcan.gc.ca/cdogs/content/svy/svy210387_e.htm", "21:0387")</f>
        <v>21:0387</v>
      </c>
      <c r="E31" t="s">
        <v>174</v>
      </c>
      <c r="F31" t="s">
        <v>175</v>
      </c>
      <c r="H31">
        <v>66.107930400000001</v>
      </c>
      <c r="I31">
        <v>-87.164862299999996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HYPERLINK("http://geochem.nrcan.gc.ca/cdogs/content/kwd/kwd080106_e.htm", "ODM HMC fraction, SG 3.2")</f>
        <v>ODM HMC fraction, SG 3.2</v>
      </c>
      <c r="L31">
        <v>1</v>
      </c>
      <c r="M31">
        <v>13.3</v>
      </c>
      <c r="N31">
        <v>12.8</v>
      </c>
      <c r="O31">
        <v>1</v>
      </c>
      <c r="P31">
        <v>11.8</v>
      </c>
      <c r="Q31">
        <v>1567.9</v>
      </c>
      <c r="R31">
        <v>1017.6</v>
      </c>
      <c r="S31">
        <v>523.5</v>
      </c>
      <c r="T31">
        <v>7.6</v>
      </c>
      <c r="U31">
        <v>19.2</v>
      </c>
      <c r="V31">
        <v>19.2</v>
      </c>
      <c r="W31">
        <v>1.2</v>
      </c>
      <c r="X31">
        <v>13.2</v>
      </c>
      <c r="Y31">
        <v>4.0999999999999996</v>
      </c>
      <c r="Z31">
        <v>0.7</v>
      </c>
      <c r="AF31">
        <v>0</v>
      </c>
      <c r="AG31">
        <v>0</v>
      </c>
      <c r="AH31">
        <v>0</v>
      </c>
      <c r="AI31">
        <v>0</v>
      </c>
      <c r="AJ31">
        <v>47.2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</row>
    <row r="32" spans="1:58" x14ac:dyDescent="0.3">
      <c r="A32" t="s">
        <v>176</v>
      </c>
      <c r="B32" t="s">
        <v>177</v>
      </c>
      <c r="C32" s="1" t="str">
        <f>HYPERLINK("http://geochem.nrcan.gc.ca/cdogs/content/bdl/bdl211188_e.htm", "21:1188")</f>
        <v>21:1188</v>
      </c>
      <c r="D32" s="1" t="str">
        <f>HYPERLINK("http://geochem.nrcan.gc.ca/cdogs/content/svy/svy210387_e.htm", "21:0387")</f>
        <v>21:0387</v>
      </c>
      <c r="E32" t="s">
        <v>178</v>
      </c>
      <c r="F32" t="s">
        <v>179</v>
      </c>
      <c r="H32">
        <v>66.065092000000007</v>
      </c>
      <c r="I32">
        <v>-87.082816899999997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HYPERLINK("http://geochem.nrcan.gc.ca/cdogs/content/kwd/kwd080106_e.htm", "ODM HMC fraction, SG 3.2")</f>
        <v>ODM HMC fraction, SG 3.2</v>
      </c>
      <c r="L32">
        <v>1</v>
      </c>
      <c r="M32">
        <v>15.3</v>
      </c>
      <c r="N32">
        <v>14.8</v>
      </c>
      <c r="O32">
        <v>1.7</v>
      </c>
      <c r="P32">
        <v>13.1</v>
      </c>
      <c r="Q32">
        <v>1103.7</v>
      </c>
      <c r="R32">
        <v>744.5</v>
      </c>
      <c r="S32">
        <v>319.60000000000002</v>
      </c>
      <c r="T32">
        <v>11</v>
      </c>
      <c r="U32">
        <v>28.6</v>
      </c>
      <c r="V32">
        <v>28.6</v>
      </c>
      <c r="W32">
        <v>2.8</v>
      </c>
      <c r="X32">
        <v>17.2</v>
      </c>
      <c r="Y32">
        <v>7.4</v>
      </c>
      <c r="Z32">
        <v>1.2</v>
      </c>
      <c r="AF32">
        <v>0</v>
      </c>
      <c r="AG32">
        <v>0</v>
      </c>
      <c r="AH32">
        <v>0</v>
      </c>
      <c r="AI32">
        <v>0</v>
      </c>
      <c r="AJ32">
        <v>52.4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2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</row>
    <row r="33" spans="1:58" x14ac:dyDescent="0.3">
      <c r="A33" t="s">
        <v>180</v>
      </c>
      <c r="B33" t="s">
        <v>181</v>
      </c>
      <c r="C33" s="1" t="str">
        <f>HYPERLINK("http://geochem.nrcan.gc.ca/cdogs/content/bdl/bdl211188_e.htm", "21:1188")</f>
        <v>21:1188</v>
      </c>
      <c r="D33" s="1" t="str">
        <f>HYPERLINK("http://geochem.nrcan.gc.ca/cdogs/content/svy/svy210387_e.htm", "21:0387")</f>
        <v>21:0387</v>
      </c>
      <c r="E33" t="s">
        <v>182</v>
      </c>
      <c r="F33" t="s">
        <v>183</v>
      </c>
      <c r="H33">
        <v>66.073351200000005</v>
      </c>
      <c r="I33">
        <v>-87.386948399999994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HYPERLINK("http://geochem.nrcan.gc.ca/cdogs/content/kwd/kwd080106_e.htm", "ODM HMC fraction, SG 3.2")</f>
        <v>ODM HMC fraction, SG 3.2</v>
      </c>
      <c r="L33">
        <v>1</v>
      </c>
      <c r="M33">
        <v>13.3</v>
      </c>
      <c r="N33">
        <v>12.8</v>
      </c>
      <c r="O33">
        <v>1.4</v>
      </c>
      <c r="P33">
        <v>11.4</v>
      </c>
      <c r="Q33">
        <v>1223.5</v>
      </c>
      <c r="R33">
        <v>853.9</v>
      </c>
      <c r="S33">
        <v>279.60000000000002</v>
      </c>
      <c r="T33">
        <v>9</v>
      </c>
      <c r="U33">
        <v>81</v>
      </c>
      <c r="V33">
        <v>81</v>
      </c>
      <c r="W33">
        <v>6</v>
      </c>
      <c r="X33">
        <v>53.3</v>
      </c>
      <c r="Y33">
        <v>20.399999999999999</v>
      </c>
      <c r="Z33">
        <v>1.3</v>
      </c>
      <c r="AF33">
        <v>0</v>
      </c>
      <c r="AG33">
        <v>0</v>
      </c>
      <c r="AH33">
        <v>0</v>
      </c>
      <c r="AI33">
        <v>0</v>
      </c>
      <c r="AJ33">
        <v>45.6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</row>
    <row r="34" spans="1:58" x14ac:dyDescent="0.3">
      <c r="A34" t="s">
        <v>184</v>
      </c>
      <c r="B34" t="s">
        <v>185</v>
      </c>
      <c r="C34" s="1" t="str">
        <f>HYPERLINK("http://geochem.nrcan.gc.ca/cdogs/content/bdl/bdl211188_e.htm", "21:1188")</f>
        <v>21:1188</v>
      </c>
      <c r="D34" s="1" t="str">
        <f>HYPERLINK("http://geochem.nrcan.gc.ca/cdogs/content/svy/svy210387_e.htm", "21:0387")</f>
        <v>21:0387</v>
      </c>
      <c r="E34" t="s">
        <v>186</v>
      </c>
      <c r="F34" t="s">
        <v>187</v>
      </c>
      <c r="H34">
        <v>66.038682100000003</v>
      </c>
      <c r="I34">
        <v>-87.528829400000006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HYPERLINK("http://geochem.nrcan.gc.ca/cdogs/content/kwd/kwd080106_e.htm", "ODM HMC fraction, SG 3.2")</f>
        <v>ODM HMC fraction, SG 3.2</v>
      </c>
      <c r="L34">
        <v>1</v>
      </c>
      <c r="M34">
        <v>14</v>
      </c>
      <c r="N34">
        <v>13.5</v>
      </c>
      <c r="O34">
        <v>0.9</v>
      </c>
      <c r="P34">
        <v>12.6</v>
      </c>
      <c r="Q34">
        <v>962.4</v>
      </c>
      <c r="R34">
        <v>628</v>
      </c>
      <c r="S34">
        <v>293.8</v>
      </c>
      <c r="T34">
        <v>14.9</v>
      </c>
      <c r="U34">
        <v>25.7</v>
      </c>
      <c r="V34">
        <v>25.7</v>
      </c>
      <c r="W34">
        <v>2.4</v>
      </c>
      <c r="X34">
        <v>16.7</v>
      </c>
      <c r="Y34">
        <v>5.5</v>
      </c>
      <c r="Z34">
        <v>1.1000000000000001</v>
      </c>
      <c r="AF34">
        <v>0</v>
      </c>
      <c r="AG34">
        <v>0</v>
      </c>
      <c r="AH34">
        <v>0</v>
      </c>
      <c r="AI34">
        <v>0</v>
      </c>
      <c r="AJ34">
        <v>50.4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2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</row>
    <row r="35" spans="1:58" x14ac:dyDescent="0.3">
      <c r="A35" t="s">
        <v>188</v>
      </c>
      <c r="B35" t="s">
        <v>189</v>
      </c>
      <c r="C35" s="1" t="str">
        <f>HYPERLINK("http://geochem.nrcan.gc.ca/cdogs/content/bdl/bdl211188_e.htm", "21:1188")</f>
        <v>21:1188</v>
      </c>
      <c r="D35" s="1" t="str">
        <f>HYPERLINK("http://geochem.nrcan.gc.ca/cdogs/content/svy/svy210387_e.htm", "21:0387")</f>
        <v>21:0387</v>
      </c>
      <c r="E35" t="s">
        <v>190</v>
      </c>
      <c r="F35" t="s">
        <v>191</v>
      </c>
      <c r="H35">
        <v>66.159768799999995</v>
      </c>
      <c r="I35">
        <v>-87.109046300000003</v>
      </c>
      <c r="J35" s="1" t="str">
        <f>HYPERLINK("http://geochem.nrcan.gc.ca/cdogs/content/kwd/kwd020101_e.htm", "Diamicton")</f>
        <v>Diamicton</v>
      </c>
      <c r="K35" s="1" t="str">
        <f>HYPERLINK("http://geochem.nrcan.gc.ca/cdogs/content/kwd/kwd080106_e.htm", "ODM HMC fraction, SG 3.2")</f>
        <v>ODM HMC fraction, SG 3.2</v>
      </c>
      <c r="L35">
        <v>1</v>
      </c>
      <c r="M35">
        <v>10.5</v>
      </c>
      <c r="N35">
        <v>10</v>
      </c>
      <c r="O35">
        <v>3.5</v>
      </c>
      <c r="P35">
        <v>6.5</v>
      </c>
      <c r="Q35">
        <v>1075.5999999999999</v>
      </c>
      <c r="R35">
        <v>640.70000000000005</v>
      </c>
      <c r="S35">
        <v>419.1</v>
      </c>
      <c r="T35">
        <v>6.7</v>
      </c>
      <c r="U35">
        <v>9.1</v>
      </c>
      <c r="V35">
        <v>9.1</v>
      </c>
      <c r="W35">
        <v>0.7</v>
      </c>
      <c r="X35">
        <v>5.8</v>
      </c>
      <c r="Y35">
        <v>1.9</v>
      </c>
      <c r="Z35">
        <v>0.7</v>
      </c>
      <c r="AF35">
        <v>0</v>
      </c>
      <c r="AG35">
        <v>0</v>
      </c>
      <c r="AH35">
        <v>0</v>
      </c>
      <c r="AI35">
        <v>0</v>
      </c>
      <c r="AJ35">
        <v>26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</row>
    <row r="36" spans="1:58" x14ac:dyDescent="0.3">
      <c r="A36" t="s">
        <v>192</v>
      </c>
      <c r="B36" t="s">
        <v>193</v>
      </c>
      <c r="C36" s="1" t="str">
        <f>HYPERLINK("http://geochem.nrcan.gc.ca/cdogs/content/bdl/bdl211188_e.htm", "21:1188")</f>
        <v>21:1188</v>
      </c>
      <c r="D36" s="1" t="str">
        <f>HYPERLINK("http://geochem.nrcan.gc.ca/cdogs/content/svy/svy210387_e.htm", "21:0387")</f>
        <v>21:0387</v>
      </c>
      <c r="E36" t="s">
        <v>190</v>
      </c>
      <c r="F36" t="s">
        <v>194</v>
      </c>
      <c r="H36">
        <v>66.159768799999995</v>
      </c>
      <c r="I36">
        <v>-87.109046300000003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HYPERLINK("http://geochem.nrcan.gc.ca/cdogs/content/kwd/kwd080106_e.htm", "ODM HMC fraction, SG 3.2")</f>
        <v>ODM HMC fraction, SG 3.2</v>
      </c>
      <c r="L36">
        <v>1</v>
      </c>
      <c r="M36">
        <v>10.8</v>
      </c>
      <c r="N36">
        <v>10.3</v>
      </c>
      <c r="O36">
        <v>1.7</v>
      </c>
      <c r="P36">
        <v>8.6</v>
      </c>
      <c r="Q36">
        <v>1112.8</v>
      </c>
      <c r="R36">
        <v>714.9</v>
      </c>
      <c r="S36">
        <v>379.9</v>
      </c>
      <c r="T36">
        <v>5.6</v>
      </c>
      <c r="U36">
        <v>12.4</v>
      </c>
      <c r="V36">
        <v>12.4</v>
      </c>
      <c r="W36">
        <v>2.2000000000000002</v>
      </c>
      <c r="X36">
        <v>7.9</v>
      </c>
      <c r="Y36">
        <v>2.2999999999999998</v>
      </c>
      <c r="Z36">
        <v>0.1</v>
      </c>
      <c r="AF36">
        <v>0</v>
      </c>
      <c r="AG36">
        <v>0</v>
      </c>
      <c r="AH36">
        <v>0</v>
      </c>
      <c r="AI36">
        <v>0</v>
      </c>
      <c r="AJ36">
        <v>34.4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</row>
    <row r="37" spans="1:58" x14ac:dyDescent="0.3">
      <c r="A37" t="s">
        <v>195</v>
      </c>
      <c r="B37" t="s">
        <v>196</v>
      </c>
      <c r="C37" s="1" t="str">
        <f>HYPERLINK("http://geochem.nrcan.gc.ca/cdogs/content/bdl/bdl211188_e.htm", "21:1188")</f>
        <v>21:1188</v>
      </c>
      <c r="D37" s="1" t="str">
        <f>HYPERLINK("http://geochem.nrcan.gc.ca/cdogs/content/svy/svy210387_e.htm", "21:0387")</f>
        <v>21:0387</v>
      </c>
      <c r="E37" t="s">
        <v>197</v>
      </c>
      <c r="F37" t="s">
        <v>198</v>
      </c>
      <c r="H37">
        <v>66.047001399999999</v>
      </c>
      <c r="I37">
        <v>-87.812722100000002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HYPERLINK("http://geochem.nrcan.gc.ca/cdogs/content/kwd/kwd080106_e.htm", "ODM HMC fraction, SG 3.2")</f>
        <v>ODM HMC fraction, SG 3.2</v>
      </c>
      <c r="L37">
        <v>1</v>
      </c>
      <c r="M37">
        <v>13.2</v>
      </c>
      <c r="N37">
        <v>12.7</v>
      </c>
      <c r="O37">
        <v>3</v>
      </c>
      <c r="P37">
        <v>9.6999999999999993</v>
      </c>
      <c r="Q37">
        <v>964.3</v>
      </c>
      <c r="R37">
        <v>676.2</v>
      </c>
      <c r="S37">
        <v>269.3</v>
      </c>
      <c r="T37">
        <v>7.6</v>
      </c>
      <c r="U37">
        <v>11.2</v>
      </c>
      <c r="V37">
        <v>11.2</v>
      </c>
      <c r="W37">
        <v>1.1000000000000001</v>
      </c>
      <c r="X37">
        <v>7.6</v>
      </c>
      <c r="Y37">
        <v>2.1</v>
      </c>
      <c r="Z37">
        <v>0.4</v>
      </c>
      <c r="AF37">
        <v>0</v>
      </c>
      <c r="AG37">
        <v>0</v>
      </c>
      <c r="AH37">
        <v>0</v>
      </c>
      <c r="AI37">
        <v>0</v>
      </c>
      <c r="AJ37">
        <v>38.799999999999997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3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</row>
    <row r="38" spans="1:58" x14ac:dyDescent="0.3">
      <c r="A38" t="s">
        <v>199</v>
      </c>
      <c r="B38" t="s">
        <v>200</v>
      </c>
      <c r="C38" s="1" t="str">
        <f>HYPERLINK("http://geochem.nrcan.gc.ca/cdogs/content/bdl/bdl211188_e.htm", "21:1188")</f>
        <v>21:1188</v>
      </c>
      <c r="D38" s="1" t="str">
        <f>HYPERLINK("http://geochem.nrcan.gc.ca/cdogs/content/svy/svy210387_e.htm", "21:0387")</f>
        <v>21:0387</v>
      </c>
      <c r="E38" t="s">
        <v>201</v>
      </c>
      <c r="F38" t="s">
        <v>202</v>
      </c>
      <c r="H38">
        <v>66.055670899999996</v>
      </c>
      <c r="I38">
        <v>-87.968712600000003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HYPERLINK("http://geochem.nrcan.gc.ca/cdogs/content/kwd/kwd080106_e.htm", "ODM HMC fraction, SG 3.2")</f>
        <v>ODM HMC fraction, SG 3.2</v>
      </c>
      <c r="L38">
        <v>1</v>
      </c>
      <c r="M38">
        <v>13.9</v>
      </c>
      <c r="N38">
        <v>13.4</v>
      </c>
      <c r="O38">
        <v>1.6</v>
      </c>
      <c r="P38">
        <v>11.8</v>
      </c>
      <c r="Q38">
        <v>1442.7</v>
      </c>
      <c r="R38">
        <v>920.6</v>
      </c>
      <c r="S38">
        <v>500.3</v>
      </c>
      <c r="T38">
        <v>7.8</v>
      </c>
      <c r="U38">
        <v>14</v>
      </c>
      <c r="V38">
        <v>14</v>
      </c>
      <c r="W38">
        <v>1.9</v>
      </c>
      <c r="X38">
        <v>9.6</v>
      </c>
      <c r="Y38">
        <v>2.2999999999999998</v>
      </c>
      <c r="Z38">
        <v>0.2</v>
      </c>
      <c r="AF38">
        <v>0</v>
      </c>
      <c r="AG38">
        <v>0</v>
      </c>
      <c r="AH38">
        <v>0</v>
      </c>
      <c r="AI38">
        <v>0</v>
      </c>
      <c r="AJ38">
        <v>47.2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</row>
    <row r="39" spans="1:58" x14ac:dyDescent="0.3">
      <c r="A39" t="s">
        <v>203</v>
      </c>
      <c r="B39" t="s">
        <v>204</v>
      </c>
      <c r="C39" s="1" t="str">
        <f>HYPERLINK("http://geochem.nrcan.gc.ca/cdogs/content/bdl/bdl211188_e.htm", "21:1188")</f>
        <v>21:1188</v>
      </c>
      <c r="D39" s="1" t="str">
        <f>HYPERLINK("http://geochem.nrcan.gc.ca/cdogs/content/svy/svy210387_e.htm", "21:0387")</f>
        <v>21:0387</v>
      </c>
      <c r="E39" t="s">
        <v>205</v>
      </c>
      <c r="F39" t="s">
        <v>206</v>
      </c>
      <c r="H39">
        <v>66.120518799999999</v>
      </c>
      <c r="I39">
        <v>-87.953424100000007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HYPERLINK("http://geochem.nrcan.gc.ca/cdogs/content/kwd/kwd080106_e.htm", "ODM HMC fraction, SG 3.2")</f>
        <v>ODM HMC fraction, SG 3.2</v>
      </c>
      <c r="L39">
        <v>1</v>
      </c>
      <c r="M39">
        <v>14.3</v>
      </c>
      <c r="N39">
        <v>13.8</v>
      </c>
      <c r="O39">
        <v>1.4</v>
      </c>
      <c r="P39">
        <v>12.4</v>
      </c>
      <c r="Q39">
        <v>1504.2</v>
      </c>
      <c r="R39">
        <v>870</v>
      </c>
      <c r="S39">
        <v>603.4</v>
      </c>
      <c r="T39">
        <v>10.7</v>
      </c>
      <c r="U39">
        <v>20.100000000000001</v>
      </c>
      <c r="V39">
        <v>20.100000000000001</v>
      </c>
      <c r="W39">
        <v>4.3</v>
      </c>
      <c r="X39">
        <v>12.2</v>
      </c>
      <c r="Y39">
        <v>3.3</v>
      </c>
      <c r="Z39">
        <v>0.3</v>
      </c>
      <c r="AF39">
        <v>0</v>
      </c>
      <c r="AG39">
        <v>0</v>
      </c>
      <c r="AH39">
        <v>0</v>
      </c>
      <c r="AI39">
        <v>0</v>
      </c>
      <c r="AJ39">
        <v>49.6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</row>
    <row r="40" spans="1:58" x14ac:dyDescent="0.3">
      <c r="A40" t="s">
        <v>207</v>
      </c>
      <c r="B40" t="s">
        <v>208</v>
      </c>
      <c r="C40" s="1" t="str">
        <f>HYPERLINK("http://geochem.nrcan.gc.ca/cdogs/content/bdl/bdl211188_e.htm", "21:1188")</f>
        <v>21:1188</v>
      </c>
      <c r="D40" s="1" t="str">
        <f>HYPERLINK("http://geochem.nrcan.gc.ca/cdogs/content/svy/svy210387_e.htm", "21:0387")</f>
        <v>21:0387</v>
      </c>
      <c r="E40" t="s">
        <v>209</v>
      </c>
      <c r="F40" t="s">
        <v>210</v>
      </c>
      <c r="H40">
        <v>66.112969300000003</v>
      </c>
      <c r="I40">
        <v>-87.792043899999996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HYPERLINK("http://geochem.nrcan.gc.ca/cdogs/content/kwd/kwd080106_e.htm", "ODM HMC fraction, SG 3.2")</f>
        <v>ODM HMC fraction, SG 3.2</v>
      </c>
      <c r="L40">
        <v>1</v>
      </c>
      <c r="M40">
        <v>12.9</v>
      </c>
      <c r="N40">
        <v>12.4</v>
      </c>
      <c r="O40">
        <v>1.2</v>
      </c>
      <c r="P40">
        <v>11.2</v>
      </c>
      <c r="Q40">
        <v>1419.7</v>
      </c>
      <c r="R40">
        <v>929.6</v>
      </c>
      <c r="S40">
        <v>465.5</v>
      </c>
      <c r="T40">
        <v>8.3000000000000007</v>
      </c>
      <c r="U40">
        <v>16.3</v>
      </c>
      <c r="V40">
        <v>16.3</v>
      </c>
      <c r="W40">
        <v>1.7</v>
      </c>
      <c r="X40">
        <v>11.1</v>
      </c>
      <c r="Y40">
        <v>3.1</v>
      </c>
      <c r="Z40">
        <v>0.4</v>
      </c>
      <c r="AF40">
        <v>0</v>
      </c>
      <c r="AG40">
        <v>0</v>
      </c>
      <c r="AH40">
        <v>0</v>
      </c>
      <c r="AI40">
        <v>0</v>
      </c>
      <c r="AJ40">
        <v>44.8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</row>
    <row r="41" spans="1:58" x14ac:dyDescent="0.3">
      <c r="A41" t="s">
        <v>211</v>
      </c>
      <c r="B41" t="s">
        <v>212</v>
      </c>
      <c r="C41" s="1" t="str">
        <f>HYPERLINK("http://geochem.nrcan.gc.ca/cdogs/content/bdl/bdl211188_e.htm", "21:1188")</f>
        <v>21:1188</v>
      </c>
      <c r="D41" s="1" t="str">
        <f>HYPERLINK("http://geochem.nrcan.gc.ca/cdogs/content/svy/svy210387_e.htm", "21:0387")</f>
        <v>21:0387</v>
      </c>
      <c r="E41" t="s">
        <v>213</v>
      </c>
      <c r="F41" t="s">
        <v>214</v>
      </c>
      <c r="H41">
        <v>66.121949299999997</v>
      </c>
      <c r="I41">
        <v>-87.551858699999997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HYPERLINK("http://geochem.nrcan.gc.ca/cdogs/content/kwd/kwd080106_e.htm", "ODM HMC fraction, SG 3.2")</f>
        <v>ODM HMC fraction, SG 3.2</v>
      </c>
      <c r="L41">
        <v>1</v>
      </c>
      <c r="M41">
        <v>13.2</v>
      </c>
      <c r="N41">
        <v>12.7</v>
      </c>
      <c r="O41">
        <v>1.7</v>
      </c>
      <c r="P41">
        <v>11</v>
      </c>
      <c r="Q41">
        <v>1491.1</v>
      </c>
      <c r="R41">
        <v>961.1</v>
      </c>
      <c r="S41">
        <v>493.9</v>
      </c>
      <c r="T41">
        <v>9.6</v>
      </c>
      <c r="U41">
        <v>26.5</v>
      </c>
      <c r="V41">
        <v>26.5</v>
      </c>
      <c r="W41">
        <v>3.1</v>
      </c>
      <c r="X41">
        <v>16.899999999999999</v>
      </c>
      <c r="Y41">
        <v>5.3</v>
      </c>
      <c r="Z41">
        <v>1.2</v>
      </c>
      <c r="AF41">
        <v>0</v>
      </c>
      <c r="AG41">
        <v>0</v>
      </c>
      <c r="AH41">
        <v>0</v>
      </c>
      <c r="AI41">
        <v>0</v>
      </c>
      <c r="AJ41">
        <v>44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</row>
    <row r="42" spans="1:58" x14ac:dyDescent="0.3">
      <c r="A42" t="s">
        <v>215</v>
      </c>
      <c r="B42" t="s">
        <v>216</v>
      </c>
      <c r="C42" s="1" t="str">
        <f>HYPERLINK("http://geochem.nrcan.gc.ca/cdogs/content/bdl/bdl211188_e.htm", "21:1188")</f>
        <v>21:1188</v>
      </c>
      <c r="D42" s="1" t="str">
        <f>HYPERLINK("http://geochem.nrcan.gc.ca/cdogs/content/svy/svy210387_e.htm", "21:0387")</f>
        <v>21:0387</v>
      </c>
      <c r="E42" t="s">
        <v>217</v>
      </c>
      <c r="F42" t="s">
        <v>218</v>
      </c>
      <c r="H42">
        <v>66.126319600000002</v>
      </c>
      <c r="I42">
        <v>-87.316913200000002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HYPERLINK("http://geochem.nrcan.gc.ca/cdogs/content/kwd/kwd080106_e.htm", "ODM HMC fraction, SG 3.2")</f>
        <v>ODM HMC fraction, SG 3.2</v>
      </c>
      <c r="L42">
        <v>1</v>
      </c>
      <c r="M42">
        <v>12.2</v>
      </c>
      <c r="N42">
        <v>11.7</v>
      </c>
      <c r="O42">
        <v>2.2999999999999998</v>
      </c>
      <c r="P42">
        <v>9.4</v>
      </c>
      <c r="Q42">
        <v>966.5</v>
      </c>
      <c r="R42">
        <v>380.3</v>
      </c>
      <c r="S42">
        <v>566.9</v>
      </c>
      <c r="T42">
        <v>7.6</v>
      </c>
      <c r="U42">
        <v>11.7</v>
      </c>
      <c r="V42">
        <v>11.7</v>
      </c>
      <c r="W42">
        <v>2.5</v>
      </c>
      <c r="X42">
        <v>6.2</v>
      </c>
      <c r="Y42">
        <v>2.4</v>
      </c>
      <c r="Z42">
        <v>0.6</v>
      </c>
      <c r="AF42">
        <v>1</v>
      </c>
      <c r="AG42">
        <v>1</v>
      </c>
      <c r="AH42">
        <v>0</v>
      </c>
      <c r="AI42">
        <v>0</v>
      </c>
      <c r="AJ42">
        <v>37.6</v>
      </c>
      <c r="AK42">
        <v>1</v>
      </c>
      <c r="AL42">
        <v>1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</row>
    <row r="43" spans="1:58" x14ac:dyDescent="0.3">
      <c r="A43" t="s">
        <v>219</v>
      </c>
      <c r="B43" t="s">
        <v>220</v>
      </c>
      <c r="C43" s="1" t="str">
        <f>HYPERLINK("http://geochem.nrcan.gc.ca/cdogs/content/bdl/bdl211188_e.htm", "21:1188")</f>
        <v>21:1188</v>
      </c>
      <c r="D43" s="1" t="str">
        <f>HYPERLINK("http://geochem.nrcan.gc.ca/cdogs/content/svy/svy210387_e.htm", "21:0387")</f>
        <v>21:0387</v>
      </c>
      <c r="E43" t="s">
        <v>221</v>
      </c>
      <c r="F43" t="s">
        <v>222</v>
      </c>
      <c r="H43">
        <v>66.8324037</v>
      </c>
      <c r="I43">
        <v>-88.952967200000003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HYPERLINK("http://geochem.nrcan.gc.ca/cdogs/content/kwd/kwd080106_e.htm", "ODM HMC fraction, SG 3.2")</f>
        <v>ODM HMC fraction, SG 3.2</v>
      </c>
      <c r="L43">
        <v>1</v>
      </c>
      <c r="M43">
        <v>13.1</v>
      </c>
      <c r="N43">
        <v>12.6</v>
      </c>
      <c r="O43">
        <v>2.1</v>
      </c>
      <c r="P43">
        <v>10.5</v>
      </c>
      <c r="Q43">
        <v>1150.7</v>
      </c>
      <c r="R43">
        <v>483.9</v>
      </c>
      <c r="S43">
        <v>646.70000000000005</v>
      </c>
      <c r="T43">
        <v>8.5</v>
      </c>
      <c r="U43">
        <v>11.6</v>
      </c>
      <c r="V43">
        <v>11.6</v>
      </c>
      <c r="W43">
        <v>3.1</v>
      </c>
      <c r="X43">
        <v>6.4</v>
      </c>
      <c r="Y43">
        <v>1.7</v>
      </c>
      <c r="Z43">
        <v>0.4</v>
      </c>
      <c r="AF43">
        <v>1</v>
      </c>
      <c r="AG43">
        <v>1</v>
      </c>
      <c r="AH43">
        <v>0</v>
      </c>
      <c r="AI43">
        <v>0</v>
      </c>
      <c r="AJ43">
        <v>42</v>
      </c>
      <c r="AK43">
        <v>1</v>
      </c>
      <c r="AL43">
        <v>1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</row>
    <row r="44" spans="1:58" x14ac:dyDescent="0.3">
      <c r="A44" t="s">
        <v>223</v>
      </c>
      <c r="B44" t="s">
        <v>224</v>
      </c>
      <c r="C44" s="1" t="str">
        <f>HYPERLINK("http://geochem.nrcan.gc.ca/cdogs/content/bdl/bdl211188_e.htm", "21:1188")</f>
        <v>21:1188</v>
      </c>
      <c r="D44" s="1" t="str">
        <f>HYPERLINK("http://geochem.nrcan.gc.ca/cdogs/content/svy/svy210387_e.htm", "21:0387")</f>
        <v>21:0387</v>
      </c>
      <c r="E44" t="s">
        <v>225</v>
      </c>
      <c r="F44" t="s">
        <v>226</v>
      </c>
      <c r="H44">
        <v>66.836393799999996</v>
      </c>
      <c r="I44">
        <v>-88.735301000000007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HYPERLINK("http://geochem.nrcan.gc.ca/cdogs/content/kwd/kwd080106_e.htm", "ODM HMC fraction, SG 3.2")</f>
        <v>ODM HMC fraction, SG 3.2</v>
      </c>
      <c r="L44">
        <v>1</v>
      </c>
      <c r="M44">
        <v>12.4</v>
      </c>
      <c r="N44">
        <v>11.9</v>
      </c>
      <c r="O44">
        <v>0.8</v>
      </c>
      <c r="P44">
        <v>11.1</v>
      </c>
      <c r="Q44">
        <v>916.4</v>
      </c>
      <c r="R44">
        <v>455.9</v>
      </c>
      <c r="S44">
        <v>446.8</v>
      </c>
      <c r="T44">
        <v>6.5</v>
      </c>
      <c r="U44">
        <v>7.2</v>
      </c>
      <c r="V44">
        <v>7.2</v>
      </c>
      <c r="W44">
        <v>1.4</v>
      </c>
      <c r="X44">
        <v>4.5999999999999996</v>
      </c>
      <c r="Y44">
        <v>1</v>
      </c>
      <c r="Z44">
        <v>0.2</v>
      </c>
      <c r="AF44">
        <v>0</v>
      </c>
      <c r="AG44">
        <v>0</v>
      </c>
      <c r="AH44">
        <v>0</v>
      </c>
      <c r="AI44">
        <v>0</v>
      </c>
      <c r="AJ44">
        <v>44.4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6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</row>
    <row r="45" spans="1:58" x14ac:dyDescent="0.3">
      <c r="A45" t="s">
        <v>227</v>
      </c>
      <c r="B45" t="s">
        <v>228</v>
      </c>
      <c r="C45" s="1" t="str">
        <f>HYPERLINK("http://geochem.nrcan.gc.ca/cdogs/content/bdl/bdl211188_e.htm", "21:1188")</f>
        <v>21:1188</v>
      </c>
      <c r="D45" s="1" t="str">
        <f>HYPERLINK("http://geochem.nrcan.gc.ca/cdogs/content/svy/svy210387_e.htm", "21:0387")</f>
        <v>21:0387</v>
      </c>
      <c r="E45" t="s">
        <v>229</v>
      </c>
      <c r="F45" t="s">
        <v>230</v>
      </c>
      <c r="H45">
        <v>66.837744000000001</v>
      </c>
      <c r="I45">
        <v>-88.485306800000004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HYPERLINK("http://geochem.nrcan.gc.ca/cdogs/content/kwd/kwd080106_e.htm", "ODM HMC fraction, SG 3.2")</f>
        <v>ODM HMC fraction, SG 3.2</v>
      </c>
      <c r="L45">
        <v>1</v>
      </c>
      <c r="M45">
        <v>12.8</v>
      </c>
      <c r="N45">
        <v>12.3</v>
      </c>
      <c r="O45">
        <v>2.1</v>
      </c>
      <c r="P45">
        <v>10.199999999999999</v>
      </c>
      <c r="Q45">
        <v>1056.4000000000001</v>
      </c>
      <c r="R45">
        <v>497.5</v>
      </c>
      <c r="S45">
        <v>542.4</v>
      </c>
      <c r="T45">
        <v>6.8</v>
      </c>
      <c r="U45">
        <v>9.6999999999999993</v>
      </c>
      <c r="V45">
        <v>9.6999999999999993</v>
      </c>
      <c r="W45">
        <v>2.2999999999999998</v>
      </c>
      <c r="X45">
        <v>5.8</v>
      </c>
      <c r="Y45">
        <v>1.4</v>
      </c>
      <c r="Z45">
        <v>0.2</v>
      </c>
      <c r="AF45">
        <v>0</v>
      </c>
      <c r="AG45">
        <v>0</v>
      </c>
      <c r="AH45">
        <v>0</v>
      </c>
      <c r="AI45">
        <v>0</v>
      </c>
      <c r="AJ45">
        <v>40.799999999999997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</row>
    <row r="46" spans="1:58" x14ac:dyDescent="0.3">
      <c r="A46" t="s">
        <v>231</v>
      </c>
      <c r="B46" t="s">
        <v>232</v>
      </c>
      <c r="C46" s="1" t="str">
        <f>HYPERLINK("http://geochem.nrcan.gc.ca/cdogs/content/bdl/bdl211188_e.htm", "21:1188")</f>
        <v>21:1188</v>
      </c>
      <c r="D46" s="1" t="str">
        <f>HYPERLINK("http://geochem.nrcan.gc.ca/cdogs/content/svy/svy210387_e.htm", "21:0387")</f>
        <v>21:0387</v>
      </c>
      <c r="E46" t="s">
        <v>233</v>
      </c>
      <c r="F46" t="s">
        <v>234</v>
      </c>
      <c r="H46">
        <v>66.926231099999995</v>
      </c>
      <c r="I46">
        <v>-88.418631700000006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HYPERLINK("http://geochem.nrcan.gc.ca/cdogs/content/kwd/kwd080106_e.htm", "ODM HMC fraction, SG 3.2")</f>
        <v>ODM HMC fraction, SG 3.2</v>
      </c>
      <c r="L46">
        <v>1</v>
      </c>
      <c r="M46">
        <v>12.3</v>
      </c>
      <c r="N46">
        <v>11.8</v>
      </c>
      <c r="O46">
        <v>1.2</v>
      </c>
      <c r="P46">
        <v>10.6</v>
      </c>
      <c r="Q46">
        <v>993.4</v>
      </c>
      <c r="R46">
        <v>583.20000000000005</v>
      </c>
      <c r="S46">
        <v>398.2</v>
      </c>
      <c r="T46">
        <v>5.3</v>
      </c>
      <c r="U46">
        <v>6.7</v>
      </c>
      <c r="V46">
        <v>6.7</v>
      </c>
      <c r="W46">
        <v>1.7</v>
      </c>
      <c r="X46">
        <v>4</v>
      </c>
      <c r="Y46">
        <v>0.9</v>
      </c>
      <c r="Z46">
        <v>0.1</v>
      </c>
      <c r="AF46">
        <v>5</v>
      </c>
      <c r="AG46">
        <v>2</v>
      </c>
      <c r="AH46">
        <v>3</v>
      </c>
      <c r="AI46">
        <v>0</v>
      </c>
      <c r="AJ46">
        <v>42.4</v>
      </c>
      <c r="AK46">
        <v>7</v>
      </c>
      <c r="AL46">
        <v>5</v>
      </c>
      <c r="AM46">
        <v>3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5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</row>
    <row r="47" spans="1:58" x14ac:dyDescent="0.3">
      <c r="A47" t="s">
        <v>235</v>
      </c>
      <c r="B47" t="s">
        <v>236</v>
      </c>
      <c r="C47" s="1" t="str">
        <f>HYPERLINK("http://geochem.nrcan.gc.ca/cdogs/content/bdl/bdl211188_e.htm", "21:1188")</f>
        <v>21:1188</v>
      </c>
      <c r="D47" s="1" t="str">
        <f>HYPERLINK("http://geochem.nrcan.gc.ca/cdogs/content/svy/svy210387_e.htm", "21:0387")</f>
        <v>21:0387</v>
      </c>
      <c r="E47" t="s">
        <v>237</v>
      </c>
      <c r="F47" t="s">
        <v>238</v>
      </c>
      <c r="H47">
        <v>66.966739399999994</v>
      </c>
      <c r="I47">
        <v>-88.638048100000006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HYPERLINK("http://geochem.nrcan.gc.ca/cdogs/content/kwd/kwd080106_e.htm", "ODM HMC fraction, SG 3.2")</f>
        <v>ODM HMC fraction, SG 3.2</v>
      </c>
      <c r="L47">
        <v>1</v>
      </c>
      <c r="M47">
        <v>12.9</v>
      </c>
      <c r="N47">
        <v>12.4</v>
      </c>
      <c r="O47">
        <v>1.2</v>
      </c>
      <c r="P47">
        <v>11.2</v>
      </c>
      <c r="Q47">
        <v>1040</v>
      </c>
      <c r="R47">
        <v>391.8</v>
      </c>
      <c r="S47">
        <v>634.29999999999995</v>
      </c>
      <c r="T47">
        <v>7.5</v>
      </c>
      <c r="U47">
        <v>6.4</v>
      </c>
      <c r="V47">
        <v>6.4</v>
      </c>
      <c r="W47">
        <v>1.3</v>
      </c>
      <c r="X47">
        <v>3.7</v>
      </c>
      <c r="Y47">
        <v>1.2</v>
      </c>
      <c r="Z47">
        <v>0.2</v>
      </c>
      <c r="AF47">
        <v>1</v>
      </c>
      <c r="AG47">
        <v>0</v>
      </c>
      <c r="AH47">
        <v>0</v>
      </c>
      <c r="AI47">
        <v>1</v>
      </c>
      <c r="AJ47">
        <v>44.8</v>
      </c>
      <c r="AK47">
        <v>-1</v>
      </c>
      <c r="AN47">
        <v>-1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</row>
    <row r="48" spans="1:58" x14ac:dyDescent="0.3">
      <c r="A48" t="s">
        <v>239</v>
      </c>
      <c r="B48" t="s">
        <v>240</v>
      </c>
      <c r="C48" s="1" t="str">
        <f>HYPERLINK("http://geochem.nrcan.gc.ca/cdogs/content/bdl/bdl211188_e.htm", "21:1188")</f>
        <v>21:1188</v>
      </c>
      <c r="D48" s="1" t="str">
        <f>HYPERLINK("http://geochem.nrcan.gc.ca/cdogs/content/svy/svy210387_e.htm", "21:0387")</f>
        <v>21:0387</v>
      </c>
      <c r="E48" t="s">
        <v>241</v>
      </c>
      <c r="F48" t="s">
        <v>242</v>
      </c>
      <c r="H48">
        <v>66.910741900000005</v>
      </c>
      <c r="I48">
        <v>-88.209964799999995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HYPERLINK("http://geochem.nrcan.gc.ca/cdogs/content/kwd/kwd080106_e.htm", "ODM HMC fraction, SG 3.2")</f>
        <v>ODM HMC fraction, SG 3.2</v>
      </c>
      <c r="L48">
        <v>1</v>
      </c>
      <c r="M48">
        <v>12.9</v>
      </c>
      <c r="N48">
        <v>12.4</v>
      </c>
      <c r="O48">
        <v>2.1</v>
      </c>
      <c r="P48">
        <v>10.3</v>
      </c>
      <c r="Q48">
        <v>915</v>
      </c>
      <c r="R48">
        <v>495.1</v>
      </c>
      <c r="S48">
        <v>402.5</v>
      </c>
      <c r="T48">
        <v>7.5</v>
      </c>
      <c r="U48">
        <v>9.9</v>
      </c>
      <c r="V48">
        <v>9.9</v>
      </c>
      <c r="W48">
        <v>1.7</v>
      </c>
      <c r="X48">
        <v>6.2</v>
      </c>
      <c r="Y48">
        <v>1.7</v>
      </c>
      <c r="Z48">
        <v>0.3</v>
      </c>
      <c r="AF48">
        <v>2</v>
      </c>
      <c r="AG48">
        <v>1</v>
      </c>
      <c r="AH48">
        <v>1</v>
      </c>
      <c r="AI48">
        <v>0</v>
      </c>
      <c r="AJ48">
        <v>41.2</v>
      </c>
      <c r="AK48">
        <v>-1</v>
      </c>
      <c r="AL48">
        <v>-1</v>
      </c>
      <c r="AM48">
        <v>-1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3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</row>
    <row r="49" spans="1:58" x14ac:dyDescent="0.3">
      <c r="A49" t="s">
        <v>243</v>
      </c>
      <c r="B49" t="s">
        <v>244</v>
      </c>
      <c r="C49" s="1" t="str">
        <f>HYPERLINK("http://geochem.nrcan.gc.ca/cdogs/content/bdl/bdl211188_e.htm", "21:1188")</f>
        <v>21:1188</v>
      </c>
      <c r="D49" s="1" t="str">
        <f>HYPERLINK("http://geochem.nrcan.gc.ca/cdogs/content/svy/svy210387_e.htm", "21:0387")</f>
        <v>21:0387</v>
      </c>
      <c r="E49" t="s">
        <v>241</v>
      </c>
      <c r="F49" t="s">
        <v>245</v>
      </c>
      <c r="H49">
        <v>66.910741900000005</v>
      </c>
      <c r="I49">
        <v>-88.209964799999995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HYPERLINK("http://geochem.nrcan.gc.ca/cdogs/content/kwd/kwd080106_e.htm", "ODM HMC fraction, SG 3.2")</f>
        <v>ODM HMC fraction, SG 3.2</v>
      </c>
      <c r="L49">
        <v>1</v>
      </c>
      <c r="M49">
        <v>10.7</v>
      </c>
      <c r="N49">
        <v>10.199999999999999</v>
      </c>
      <c r="O49">
        <v>1.3</v>
      </c>
      <c r="P49">
        <v>8.9</v>
      </c>
      <c r="Q49">
        <v>1150.9000000000001</v>
      </c>
      <c r="R49">
        <v>443.7</v>
      </c>
      <c r="S49">
        <v>691.1</v>
      </c>
      <c r="T49">
        <v>8</v>
      </c>
      <c r="U49">
        <v>8.1</v>
      </c>
      <c r="V49">
        <v>8.1</v>
      </c>
      <c r="W49">
        <v>1.8</v>
      </c>
      <c r="X49">
        <v>4.8</v>
      </c>
      <c r="Y49">
        <v>1.2</v>
      </c>
      <c r="Z49">
        <v>0.3</v>
      </c>
      <c r="AF49">
        <v>0</v>
      </c>
      <c r="AG49">
        <v>0</v>
      </c>
      <c r="AH49">
        <v>0</v>
      </c>
      <c r="AI49">
        <v>0</v>
      </c>
      <c r="AJ49">
        <v>35.6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3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</row>
    <row r="50" spans="1:58" x14ac:dyDescent="0.3">
      <c r="A50" t="s">
        <v>246</v>
      </c>
      <c r="B50" t="s">
        <v>247</v>
      </c>
      <c r="C50" s="1" t="str">
        <f>HYPERLINK("http://geochem.nrcan.gc.ca/cdogs/content/bdl/bdl211188_e.htm", "21:1188")</f>
        <v>21:1188</v>
      </c>
      <c r="D50" s="1" t="str">
        <f>HYPERLINK("http://geochem.nrcan.gc.ca/cdogs/content/svy/svy210387_e.htm", "21:0387")</f>
        <v>21:0387</v>
      </c>
      <c r="E50" t="s">
        <v>248</v>
      </c>
      <c r="F50" t="s">
        <v>249</v>
      </c>
      <c r="H50">
        <v>66.870253700000006</v>
      </c>
      <c r="I50">
        <v>-87.862986399999997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HYPERLINK("http://geochem.nrcan.gc.ca/cdogs/content/kwd/kwd080106_e.htm", "ODM HMC fraction, SG 3.2")</f>
        <v>ODM HMC fraction, SG 3.2</v>
      </c>
      <c r="L50">
        <v>1</v>
      </c>
      <c r="M50">
        <v>11.9</v>
      </c>
      <c r="N50">
        <v>11.4</v>
      </c>
      <c r="O50">
        <v>3.1</v>
      </c>
      <c r="P50">
        <v>8.3000000000000007</v>
      </c>
      <c r="Q50">
        <v>903.7</v>
      </c>
      <c r="R50">
        <v>390.9</v>
      </c>
      <c r="S50">
        <v>499.7</v>
      </c>
      <c r="T50">
        <v>5.0999999999999996</v>
      </c>
      <c r="U50">
        <v>8</v>
      </c>
      <c r="V50">
        <v>8</v>
      </c>
      <c r="W50">
        <v>0.9</v>
      </c>
      <c r="X50">
        <v>5.2</v>
      </c>
      <c r="Y50">
        <v>1.5</v>
      </c>
      <c r="Z50">
        <v>0.4</v>
      </c>
      <c r="AF50">
        <v>0</v>
      </c>
      <c r="AG50">
        <v>0</v>
      </c>
      <c r="AH50">
        <v>0</v>
      </c>
      <c r="AI50">
        <v>0</v>
      </c>
      <c r="AJ50">
        <v>33.200000000000003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</row>
    <row r="51" spans="1:58" x14ac:dyDescent="0.3">
      <c r="A51" t="s">
        <v>250</v>
      </c>
      <c r="B51" t="s">
        <v>251</v>
      </c>
      <c r="C51" s="1" t="str">
        <f>HYPERLINK("http://geochem.nrcan.gc.ca/cdogs/content/bdl/bdl211188_e.htm", "21:1188")</f>
        <v>21:1188</v>
      </c>
      <c r="D51" s="1" t="str">
        <f>HYPERLINK("http://geochem.nrcan.gc.ca/cdogs/content/svy/svy210387_e.htm", "21:0387")</f>
        <v>21:0387</v>
      </c>
      <c r="E51" t="s">
        <v>248</v>
      </c>
      <c r="F51" t="s">
        <v>252</v>
      </c>
      <c r="H51">
        <v>66.870253700000006</v>
      </c>
      <c r="I51">
        <v>-87.862986399999997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HYPERLINK("http://geochem.nrcan.gc.ca/cdogs/content/kwd/kwd080106_e.htm", "ODM HMC fraction, SG 3.2")</f>
        <v>ODM HMC fraction, SG 3.2</v>
      </c>
      <c r="L51">
        <v>1</v>
      </c>
      <c r="M51">
        <v>12</v>
      </c>
      <c r="N51">
        <v>11.5</v>
      </c>
      <c r="O51">
        <v>1.6</v>
      </c>
      <c r="P51">
        <v>9.9</v>
      </c>
      <c r="Q51">
        <v>843.6</v>
      </c>
      <c r="R51">
        <v>549.70000000000005</v>
      </c>
      <c r="S51">
        <v>279</v>
      </c>
      <c r="T51">
        <v>5.4</v>
      </c>
      <c r="U51">
        <v>9.5</v>
      </c>
      <c r="V51">
        <v>9.5</v>
      </c>
      <c r="W51">
        <v>0.9</v>
      </c>
      <c r="X51">
        <v>6.5</v>
      </c>
      <c r="Y51">
        <v>1.7</v>
      </c>
      <c r="Z51">
        <v>0.4</v>
      </c>
      <c r="AF51">
        <v>0</v>
      </c>
      <c r="AG51">
        <v>0</v>
      </c>
      <c r="AH51">
        <v>0</v>
      </c>
      <c r="AI51">
        <v>0</v>
      </c>
      <c r="AJ51">
        <v>39.6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3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</row>
    <row r="52" spans="1:58" x14ac:dyDescent="0.3">
      <c r="A52" t="s">
        <v>253</v>
      </c>
      <c r="B52" t="s">
        <v>254</v>
      </c>
      <c r="C52" s="1" t="str">
        <f>HYPERLINK("http://geochem.nrcan.gc.ca/cdogs/content/bdl/bdl211188_e.htm", "21:1188")</f>
        <v>21:1188</v>
      </c>
      <c r="D52" s="1" t="str">
        <f>HYPERLINK("http://geochem.nrcan.gc.ca/cdogs/content/svy/svy210387_e.htm", "21:0387")</f>
        <v>21:0387</v>
      </c>
      <c r="E52" t="s">
        <v>255</v>
      </c>
      <c r="F52" t="s">
        <v>256</v>
      </c>
      <c r="H52">
        <v>66.851174099999994</v>
      </c>
      <c r="I52">
        <v>-88.076532700000001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HYPERLINK("http://geochem.nrcan.gc.ca/cdogs/content/kwd/kwd080106_e.htm", "ODM HMC fraction, SG 3.2")</f>
        <v>ODM HMC fraction, SG 3.2</v>
      </c>
      <c r="L52">
        <v>1</v>
      </c>
      <c r="M52">
        <v>13.4</v>
      </c>
      <c r="N52">
        <v>12.9</v>
      </c>
      <c r="O52">
        <v>2.1</v>
      </c>
      <c r="P52">
        <v>10.8</v>
      </c>
      <c r="Q52">
        <v>1284.7</v>
      </c>
      <c r="R52">
        <v>758.1</v>
      </c>
      <c r="S52">
        <v>503.6</v>
      </c>
      <c r="T52">
        <v>8.4</v>
      </c>
      <c r="U52">
        <v>14.6</v>
      </c>
      <c r="V52">
        <v>14.6</v>
      </c>
      <c r="W52">
        <v>2.2999999999999998</v>
      </c>
      <c r="X52">
        <v>9.3000000000000007</v>
      </c>
      <c r="Y52">
        <v>2.4</v>
      </c>
      <c r="Z52">
        <v>0.6</v>
      </c>
      <c r="AF52">
        <v>0</v>
      </c>
      <c r="AG52">
        <v>0</v>
      </c>
      <c r="AH52">
        <v>0</v>
      </c>
      <c r="AI52">
        <v>0</v>
      </c>
      <c r="AJ52">
        <v>43.2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7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</row>
    <row r="53" spans="1:58" x14ac:dyDescent="0.3">
      <c r="A53" t="s">
        <v>257</v>
      </c>
      <c r="B53" t="s">
        <v>258</v>
      </c>
      <c r="C53" s="1" t="str">
        <f>HYPERLINK("http://geochem.nrcan.gc.ca/cdogs/content/bdl/bdl211188_e.htm", "21:1188")</f>
        <v>21:1188</v>
      </c>
      <c r="D53" s="1" t="str">
        <f>HYPERLINK("http://geochem.nrcan.gc.ca/cdogs/content/svy/svy210387_e.htm", "21:0387")</f>
        <v>21:0387</v>
      </c>
      <c r="E53" t="s">
        <v>255</v>
      </c>
      <c r="F53" t="s">
        <v>259</v>
      </c>
      <c r="H53">
        <v>66.851174099999994</v>
      </c>
      <c r="I53">
        <v>-88.076532700000001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HYPERLINK("http://geochem.nrcan.gc.ca/cdogs/content/kwd/kwd080106_e.htm", "ODM HMC fraction, SG 3.2")</f>
        <v>ODM HMC fraction, SG 3.2</v>
      </c>
      <c r="L53">
        <v>7</v>
      </c>
      <c r="M53">
        <v>7.8</v>
      </c>
      <c r="N53">
        <v>7.3</v>
      </c>
      <c r="O53">
        <v>0.6</v>
      </c>
      <c r="P53">
        <v>6.7</v>
      </c>
      <c r="Q53">
        <v>709.4</v>
      </c>
      <c r="R53">
        <v>490.5</v>
      </c>
      <c r="S53">
        <v>146.19999999999999</v>
      </c>
      <c r="T53">
        <v>12.1</v>
      </c>
      <c r="U53">
        <v>60.6</v>
      </c>
      <c r="V53">
        <v>60.6</v>
      </c>
      <c r="W53">
        <v>12.3</v>
      </c>
      <c r="X53">
        <v>42.6</v>
      </c>
      <c r="Y53">
        <v>5.6</v>
      </c>
      <c r="Z53">
        <v>0.1</v>
      </c>
      <c r="AF53">
        <v>0</v>
      </c>
      <c r="AG53">
        <v>0</v>
      </c>
      <c r="AH53">
        <v>0</v>
      </c>
      <c r="AI53">
        <v>0</v>
      </c>
      <c r="AJ53">
        <v>26.8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</row>
    <row r="54" spans="1:58" x14ac:dyDescent="0.3">
      <c r="A54" t="s">
        <v>260</v>
      </c>
      <c r="B54" t="s">
        <v>261</v>
      </c>
      <c r="C54" s="1" t="str">
        <f>HYPERLINK("http://geochem.nrcan.gc.ca/cdogs/content/bdl/bdl211188_e.htm", "21:1188")</f>
        <v>21:1188</v>
      </c>
      <c r="D54" s="1" t="str">
        <f>HYPERLINK("http://geochem.nrcan.gc.ca/cdogs/content/svy/svy210387_e.htm", "21:0387")</f>
        <v>21:0387</v>
      </c>
      <c r="E54" t="s">
        <v>262</v>
      </c>
      <c r="F54" t="s">
        <v>263</v>
      </c>
      <c r="H54">
        <v>66.724918400000007</v>
      </c>
      <c r="I54">
        <v>-88.056782900000002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HYPERLINK("http://geochem.nrcan.gc.ca/cdogs/content/kwd/kwd080106_e.htm", "ODM HMC fraction, SG 3.2")</f>
        <v>ODM HMC fraction, SG 3.2</v>
      </c>
      <c r="L54">
        <v>1</v>
      </c>
      <c r="M54">
        <v>12.7</v>
      </c>
      <c r="N54">
        <v>12.2</v>
      </c>
      <c r="O54">
        <v>2.7</v>
      </c>
      <c r="P54">
        <v>9.5</v>
      </c>
      <c r="Q54">
        <v>867.8</v>
      </c>
      <c r="R54">
        <v>570.20000000000005</v>
      </c>
      <c r="S54">
        <v>282.5</v>
      </c>
      <c r="T54">
        <v>4.7</v>
      </c>
      <c r="U54">
        <v>10.4</v>
      </c>
      <c r="V54">
        <v>10.4</v>
      </c>
      <c r="W54">
        <v>1.2</v>
      </c>
      <c r="X54">
        <v>6.7</v>
      </c>
      <c r="Y54">
        <v>1.9</v>
      </c>
      <c r="Z54">
        <v>0.6</v>
      </c>
      <c r="AF54">
        <v>1</v>
      </c>
      <c r="AG54">
        <v>0</v>
      </c>
      <c r="AH54">
        <v>0</v>
      </c>
      <c r="AI54">
        <v>1</v>
      </c>
      <c r="AJ54">
        <v>38</v>
      </c>
      <c r="AK54">
        <v>-1</v>
      </c>
      <c r="AN54">
        <v>-1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5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</row>
    <row r="55" spans="1:58" x14ac:dyDescent="0.3">
      <c r="A55" t="s">
        <v>264</v>
      </c>
      <c r="B55" t="s">
        <v>265</v>
      </c>
      <c r="C55" s="1" t="str">
        <f>HYPERLINK("http://geochem.nrcan.gc.ca/cdogs/content/bdl/bdl211188_e.htm", "21:1188")</f>
        <v>21:1188</v>
      </c>
      <c r="D55" s="1" t="str">
        <f>HYPERLINK("http://geochem.nrcan.gc.ca/cdogs/content/svy/svy210387_e.htm", "21:0387")</f>
        <v>21:0387</v>
      </c>
      <c r="E55" t="s">
        <v>266</v>
      </c>
      <c r="F55" t="s">
        <v>267</v>
      </c>
      <c r="H55">
        <v>66.752667099999996</v>
      </c>
      <c r="I55">
        <v>-88.2941182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HYPERLINK("http://geochem.nrcan.gc.ca/cdogs/content/kwd/kwd080106_e.htm", "ODM HMC fraction, SG 3.2")</f>
        <v>ODM HMC fraction, SG 3.2</v>
      </c>
      <c r="L55">
        <v>1</v>
      </c>
      <c r="M55">
        <v>12.1</v>
      </c>
      <c r="N55">
        <v>11.6</v>
      </c>
      <c r="O55">
        <v>1.5</v>
      </c>
      <c r="P55">
        <v>10.1</v>
      </c>
      <c r="Q55">
        <v>1039.2</v>
      </c>
      <c r="R55">
        <v>669.7</v>
      </c>
      <c r="S55">
        <v>350.4</v>
      </c>
      <c r="T55">
        <v>6.5</v>
      </c>
      <c r="U55">
        <v>12.6</v>
      </c>
      <c r="V55">
        <v>12.6</v>
      </c>
      <c r="W55">
        <v>1.2</v>
      </c>
      <c r="X55">
        <v>8.8000000000000007</v>
      </c>
      <c r="Y55">
        <v>2.2000000000000002</v>
      </c>
      <c r="Z55">
        <v>0.4</v>
      </c>
      <c r="AF55">
        <v>0</v>
      </c>
      <c r="AG55">
        <v>0</v>
      </c>
      <c r="AH55">
        <v>0</v>
      </c>
      <c r="AI55">
        <v>0</v>
      </c>
      <c r="AJ55">
        <v>40.4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</row>
    <row r="56" spans="1:58" x14ac:dyDescent="0.3">
      <c r="A56" t="s">
        <v>268</v>
      </c>
      <c r="B56" t="s">
        <v>269</v>
      </c>
      <c r="C56" s="1" t="str">
        <f>HYPERLINK("http://geochem.nrcan.gc.ca/cdogs/content/bdl/bdl211188_e.htm", "21:1188")</f>
        <v>21:1188</v>
      </c>
      <c r="D56" s="1" t="str">
        <f>HYPERLINK("http://geochem.nrcan.gc.ca/cdogs/content/svy/svy210387_e.htm", "21:0387")</f>
        <v>21:0387</v>
      </c>
      <c r="E56" t="s">
        <v>270</v>
      </c>
      <c r="F56" t="s">
        <v>271</v>
      </c>
      <c r="H56">
        <v>66.696179000000001</v>
      </c>
      <c r="I56">
        <v>-88.296927499999995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HYPERLINK("http://geochem.nrcan.gc.ca/cdogs/content/kwd/kwd080106_e.htm", "ODM HMC fraction, SG 3.2")</f>
        <v>ODM HMC fraction, SG 3.2</v>
      </c>
      <c r="L56">
        <v>1</v>
      </c>
      <c r="M56">
        <v>12.7</v>
      </c>
      <c r="N56">
        <v>12.2</v>
      </c>
      <c r="O56">
        <v>1.9</v>
      </c>
      <c r="P56">
        <v>10.3</v>
      </c>
      <c r="Q56">
        <v>822.5</v>
      </c>
      <c r="R56">
        <v>515.70000000000005</v>
      </c>
      <c r="S56">
        <v>290.8</v>
      </c>
      <c r="T56">
        <v>6.9</v>
      </c>
      <c r="U56">
        <v>9.1</v>
      </c>
      <c r="V56">
        <v>9.1</v>
      </c>
      <c r="W56">
        <v>1.2</v>
      </c>
      <c r="X56">
        <v>5.8</v>
      </c>
      <c r="Y56">
        <v>1.7</v>
      </c>
      <c r="Z56">
        <v>0.4</v>
      </c>
      <c r="AF56">
        <v>0</v>
      </c>
      <c r="AG56">
        <v>0</v>
      </c>
      <c r="AH56">
        <v>0</v>
      </c>
      <c r="AI56">
        <v>0</v>
      </c>
      <c r="AJ56">
        <v>41.2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2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</row>
    <row r="57" spans="1:58" x14ac:dyDescent="0.3">
      <c r="A57" t="s">
        <v>272</v>
      </c>
      <c r="B57" t="s">
        <v>273</v>
      </c>
      <c r="C57" s="1" t="str">
        <f>HYPERLINK("http://geochem.nrcan.gc.ca/cdogs/content/bdl/bdl211188_e.htm", "21:1188")</f>
        <v>21:1188</v>
      </c>
      <c r="D57" s="1" t="str">
        <f>HYPERLINK("http://geochem.nrcan.gc.ca/cdogs/content/svy/svy210387_e.htm", "21:0387")</f>
        <v>21:0387</v>
      </c>
      <c r="E57" t="s">
        <v>274</v>
      </c>
      <c r="F57" t="s">
        <v>275</v>
      </c>
      <c r="H57">
        <v>66.662300599999995</v>
      </c>
      <c r="I57">
        <v>-87.987366699999995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HYPERLINK("http://geochem.nrcan.gc.ca/cdogs/content/kwd/kwd080106_e.htm", "ODM HMC fraction, SG 3.2")</f>
        <v>ODM HMC fraction, SG 3.2</v>
      </c>
      <c r="L57">
        <v>1</v>
      </c>
      <c r="M57">
        <v>11.9</v>
      </c>
      <c r="N57">
        <v>11.4</v>
      </c>
      <c r="O57">
        <v>0.6</v>
      </c>
      <c r="P57">
        <v>10.8</v>
      </c>
      <c r="Q57">
        <v>1021.4</v>
      </c>
      <c r="R57">
        <v>607.79999999999995</v>
      </c>
      <c r="S57">
        <v>402.7</v>
      </c>
      <c r="T57">
        <v>3.5</v>
      </c>
      <c r="U57">
        <v>7.4</v>
      </c>
      <c r="V57">
        <v>7.4</v>
      </c>
      <c r="W57">
        <v>1.3</v>
      </c>
      <c r="X57">
        <v>4.3</v>
      </c>
      <c r="Y57">
        <v>1.4</v>
      </c>
      <c r="Z57">
        <v>0.4</v>
      </c>
      <c r="AF57">
        <v>0</v>
      </c>
      <c r="AG57">
        <v>0</v>
      </c>
      <c r="AH57">
        <v>0</v>
      </c>
      <c r="AI57">
        <v>0</v>
      </c>
      <c r="AJ57">
        <v>43.2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</row>
    <row r="58" spans="1:58" x14ac:dyDescent="0.3">
      <c r="A58" t="s">
        <v>276</v>
      </c>
      <c r="B58" t="s">
        <v>277</v>
      </c>
      <c r="C58" s="1" t="str">
        <f>HYPERLINK("http://geochem.nrcan.gc.ca/cdogs/content/bdl/bdl211188_e.htm", "21:1188")</f>
        <v>21:1188</v>
      </c>
      <c r="D58" s="1" t="str">
        <f>HYPERLINK("http://geochem.nrcan.gc.ca/cdogs/content/svy/svy210387_e.htm", "21:0387")</f>
        <v>21:0387</v>
      </c>
      <c r="E58" t="s">
        <v>278</v>
      </c>
      <c r="F58" t="s">
        <v>279</v>
      </c>
      <c r="H58">
        <v>66.190159100000002</v>
      </c>
      <c r="I58">
        <v>-86.415799199999995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HYPERLINK("http://geochem.nrcan.gc.ca/cdogs/content/kwd/kwd080106_e.htm", "ODM HMC fraction, SG 3.2")</f>
        <v>ODM HMC fraction, SG 3.2</v>
      </c>
      <c r="L58">
        <v>1</v>
      </c>
      <c r="M58">
        <v>13.1</v>
      </c>
      <c r="N58">
        <v>12.6</v>
      </c>
      <c r="O58">
        <v>2.8</v>
      </c>
      <c r="P58">
        <v>9.8000000000000007</v>
      </c>
      <c r="Q58">
        <v>1102</v>
      </c>
      <c r="R58">
        <v>597.9</v>
      </c>
      <c r="S58">
        <v>483.7</v>
      </c>
      <c r="T58">
        <v>4.9000000000000004</v>
      </c>
      <c r="U58">
        <v>15.5</v>
      </c>
      <c r="V58">
        <v>15.5</v>
      </c>
      <c r="W58">
        <v>2.1</v>
      </c>
      <c r="X58">
        <v>9.6999999999999993</v>
      </c>
      <c r="Y58">
        <v>3.2</v>
      </c>
      <c r="Z58">
        <v>0.5</v>
      </c>
      <c r="AF58">
        <v>0</v>
      </c>
      <c r="AG58">
        <v>0</v>
      </c>
      <c r="AH58">
        <v>0</v>
      </c>
      <c r="AI58">
        <v>0</v>
      </c>
      <c r="AJ58">
        <v>39.200000000000003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</row>
    <row r="59" spans="1:58" x14ac:dyDescent="0.3">
      <c r="A59" t="s">
        <v>280</v>
      </c>
      <c r="B59" t="s">
        <v>281</v>
      </c>
      <c r="C59" s="1" t="str">
        <f>HYPERLINK("http://geochem.nrcan.gc.ca/cdogs/content/bdl/bdl211188_e.htm", "21:1188")</f>
        <v>21:1188</v>
      </c>
      <c r="D59" s="1" t="str">
        <f>HYPERLINK("http://geochem.nrcan.gc.ca/cdogs/content/svy/svy210387_e.htm", "21:0387")</f>
        <v>21:0387</v>
      </c>
      <c r="E59" t="s">
        <v>282</v>
      </c>
      <c r="F59" t="s">
        <v>283</v>
      </c>
      <c r="H59">
        <v>66.398650799999999</v>
      </c>
      <c r="I59">
        <v>-87.159775699999997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HYPERLINK("http://geochem.nrcan.gc.ca/cdogs/content/kwd/kwd080106_e.htm", "ODM HMC fraction, SG 3.2")</f>
        <v>ODM HMC fraction, SG 3.2</v>
      </c>
      <c r="L59">
        <v>1</v>
      </c>
      <c r="M59">
        <v>13.5</v>
      </c>
      <c r="N59">
        <v>13</v>
      </c>
      <c r="O59">
        <v>1.1000000000000001</v>
      </c>
      <c r="P59">
        <v>11.9</v>
      </c>
      <c r="Q59">
        <v>1665.1</v>
      </c>
      <c r="R59">
        <v>652.1</v>
      </c>
      <c r="S59">
        <v>991.6</v>
      </c>
      <c r="T59">
        <v>8.5</v>
      </c>
      <c r="U59">
        <v>12.9</v>
      </c>
      <c r="V59">
        <v>12.9</v>
      </c>
      <c r="W59">
        <v>2.7</v>
      </c>
      <c r="X59">
        <v>7.6</v>
      </c>
      <c r="Y59">
        <v>2.2000000000000002</v>
      </c>
      <c r="Z59">
        <v>0.4</v>
      </c>
      <c r="AF59">
        <v>0</v>
      </c>
      <c r="AG59">
        <v>0</v>
      </c>
      <c r="AH59">
        <v>0</v>
      </c>
      <c r="AI59">
        <v>0</v>
      </c>
      <c r="AJ59">
        <v>47.6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</row>
    <row r="60" spans="1:58" x14ac:dyDescent="0.3">
      <c r="A60" t="s">
        <v>284</v>
      </c>
      <c r="B60" t="s">
        <v>285</v>
      </c>
      <c r="C60" s="1" t="str">
        <f>HYPERLINK("http://geochem.nrcan.gc.ca/cdogs/content/bdl/bdl211188_e.htm", "21:1188")</f>
        <v>21:1188</v>
      </c>
      <c r="D60" s="1" t="str">
        <f>HYPERLINK("http://geochem.nrcan.gc.ca/cdogs/content/svy/svy210387_e.htm", "21:0387")</f>
        <v>21:0387</v>
      </c>
      <c r="E60" t="s">
        <v>286</v>
      </c>
      <c r="F60" t="s">
        <v>287</v>
      </c>
      <c r="H60">
        <v>65.949595400000007</v>
      </c>
      <c r="I60">
        <v>-87.312171699999993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HYPERLINK("http://geochem.nrcan.gc.ca/cdogs/content/kwd/kwd080106_e.htm", "ODM HMC fraction, SG 3.2")</f>
        <v>ODM HMC fraction, SG 3.2</v>
      </c>
      <c r="L60">
        <v>1</v>
      </c>
      <c r="M60">
        <v>13.2</v>
      </c>
      <c r="N60">
        <v>12.7</v>
      </c>
      <c r="O60">
        <v>1.5</v>
      </c>
      <c r="P60">
        <v>11.2</v>
      </c>
      <c r="Q60">
        <v>1565.4</v>
      </c>
      <c r="R60">
        <v>740.5</v>
      </c>
      <c r="S60">
        <v>785.6</v>
      </c>
      <c r="T60">
        <v>12.1</v>
      </c>
      <c r="U60">
        <v>27.2</v>
      </c>
      <c r="V60">
        <v>27.2</v>
      </c>
      <c r="W60">
        <v>5.8</v>
      </c>
      <c r="X60">
        <v>15.4</v>
      </c>
      <c r="Y60">
        <v>5.0999999999999996</v>
      </c>
      <c r="Z60">
        <v>0.9</v>
      </c>
      <c r="AF60">
        <v>0</v>
      </c>
      <c r="AG60">
        <v>0</v>
      </c>
      <c r="AH60">
        <v>0</v>
      </c>
      <c r="AI60">
        <v>0</v>
      </c>
      <c r="AJ60">
        <v>44.8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1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</row>
    <row r="61" spans="1:58" x14ac:dyDescent="0.3">
      <c r="A61" t="s">
        <v>288</v>
      </c>
      <c r="B61" t="s">
        <v>289</v>
      </c>
      <c r="C61" s="1" t="str">
        <f>HYPERLINK("http://geochem.nrcan.gc.ca/cdogs/content/bdl/bdl211188_e.htm", "21:1188")</f>
        <v>21:1188</v>
      </c>
      <c r="D61" s="1" t="str">
        <f>HYPERLINK("http://geochem.nrcan.gc.ca/cdogs/content/svy/svy210387_e.htm", "21:0387")</f>
        <v>21:0387</v>
      </c>
      <c r="E61" t="s">
        <v>290</v>
      </c>
      <c r="F61" t="s">
        <v>291</v>
      </c>
      <c r="H61">
        <v>65.968614400000007</v>
      </c>
      <c r="I61">
        <v>-87.577505700000003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HYPERLINK("http://geochem.nrcan.gc.ca/cdogs/content/kwd/kwd080106_e.htm", "ODM HMC fraction, SG 3.2")</f>
        <v>ODM HMC fraction, SG 3.2</v>
      </c>
      <c r="L61">
        <v>1</v>
      </c>
      <c r="M61">
        <v>15.7</v>
      </c>
      <c r="N61">
        <v>15.2</v>
      </c>
      <c r="O61">
        <v>2.2000000000000002</v>
      </c>
      <c r="P61">
        <v>13</v>
      </c>
      <c r="Q61">
        <v>1248.9000000000001</v>
      </c>
      <c r="R61">
        <v>593.1</v>
      </c>
      <c r="S61">
        <v>616.9</v>
      </c>
      <c r="T61">
        <v>12.8</v>
      </c>
      <c r="U61">
        <v>26.1</v>
      </c>
      <c r="V61">
        <v>26.1</v>
      </c>
      <c r="W61">
        <v>7.3</v>
      </c>
      <c r="X61">
        <v>15</v>
      </c>
      <c r="Y61">
        <v>3.4</v>
      </c>
      <c r="Z61">
        <v>0.4</v>
      </c>
      <c r="AF61">
        <v>0</v>
      </c>
      <c r="AG61">
        <v>0</v>
      </c>
      <c r="AH61">
        <v>0</v>
      </c>
      <c r="AI61">
        <v>0</v>
      </c>
      <c r="AJ61">
        <v>52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50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</row>
    <row r="62" spans="1:58" x14ac:dyDescent="0.3">
      <c r="A62" t="s">
        <v>292</v>
      </c>
      <c r="B62" t="s">
        <v>293</v>
      </c>
      <c r="C62" s="1" t="str">
        <f>HYPERLINK("http://geochem.nrcan.gc.ca/cdogs/content/bdl/bdl211188_e.htm", "21:1188")</f>
        <v>21:1188</v>
      </c>
      <c r="D62" s="1" t="str">
        <f>HYPERLINK("http://geochem.nrcan.gc.ca/cdogs/content/svy/svy210387_e.htm", "21:0387")</f>
        <v>21:0387</v>
      </c>
      <c r="E62" t="s">
        <v>294</v>
      </c>
      <c r="F62" t="s">
        <v>295</v>
      </c>
      <c r="H62">
        <v>65.935575</v>
      </c>
      <c r="I62">
        <v>-87.865107899999998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HYPERLINK("http://geochem.nrcan.gc.ca/cdogs/content/kwd/kwd080106_e.htm", "ODM HMC fraction, SG 3.2")</f>
        <v>ODM HMC fraction, SG 3.2</v>
      </c>
      <c r="L62">
        <v>1</v>
      </c>
      <c r="M62">
        <v>13.8</v>
      </c>
      <c r="N62">
        <v>13.3</v>
      </c>
      <c r="O62">
        <v>2.5</v>
      </c>
      <c r="P62">
        <v>10.8</v>
      </c>
      <c r="Q62">
        <v>862.6</v>
      </c>
      <c r="R62">
        <v>479.3</v>
      </c>
      <c r="S62">
        <v>357.6</v>
      </c>
      <c r="T62">
        <v>9.9</v>
      </c>
      <c r="U62">
        <v>15.8</v>
      </c>
      <c r="V62">
        <v>15.8</v>
      </c>
      <c r="W62">
        <v>4</v>
      </c>
      <c r="X62">
        <v>9.3000000000000007</v>
      </c>
      <c r="Y62">
        <v>2.1</v>
      </c>
      <c r="Z62">
        <v>0.4</v>
      </c>
      <c r="AF62">
        <v>1</v>
      </c>
      <c r="AG62">
        <v>1</v>
      </c>
      <c r="AH62">
        <v>0</v>
      </c>
      <c r="AI62">
        <v>0</v>
      </c>
      <c r="AJ62">
        <v>43.2</v>
      </c>
      <c r="AK62">
        <v>4</v>
      </c>
      <c r="AL62">
        <v>4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2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</row>
    <row r="63" spans="1:58" x14ac:dyDescent="0.3">
      <c r="A63" t="s">
        <v>296</v>
      </c>
      <c r="B63" t="s">
        <v>297</v>
      </c>
      <c r="C63" s="1" t="str">
        <f>HYPERLINK("http://geochem.nrcan.gc.ca/cdogs/content/bdl/bdl211188_e.htm", "21:1188")</f>
        <v>21:1188</v>
      </c>
      <c r="D63" s="1" t="str">
        <f>HYPERLINK("http://geochem.nrcan.gc.ca/cdogs/content/svy/svy210387_e.htm", "21:0387")</f>
        <v>21:0387</v>
      </c>
      <c r="E63" t="s">
        <v>298</v>
      </c>
      <c r="F63" t="s">
        <v>299</v>
      </c>
      <c r="H63">
        <v>65.859477699999999</v>
      </c>
      <c r="I63">
        <v>-87.760403600000004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HYPERLINK("http://geochem.nrcan.gc.ca/cdogs/content/kwd/kwd080106_e.htm", "ODM HMC fraction, SG 3.2")</f>
        <v>ODM HMC fraction, SG 3.2</v>
      </c>
      <c r="L63">
        <v>1</v>
      </c>
      <c r="M63">
        <v>14.5</v>
      </c>
      <c r="N63">
        <v>14</v>
      </c>
      <c r="O63">
        <v>2.5</v>
      </c>
      <c r="P63">
        <v>11.5</v>
      </c>
      <c r="Q63">
        <v>823.9</v>
      </c>
      <c r="R63">
        <v>468.8</v>
      </c>
      <c r="S63">
        <v>330.7</v>
      </c>
      <c r="T63">
        <v>10.6</v>
      </c>
      <c r="U63">
        <v>13.8</v>
      </c>
      <c r="V63">
        <v>13.8</v>
      </c>
      <c r="W63">
        <v>1.8</v>
      </c>
      <c r="X63">
        <v>9.6</v>
      </c>
      <c r="Y63">
        <v>2.1</v>
      </c>
      <c r="Z63">
        <v>0.3</v>
      </c>
      <c r="AF63">
        <v>0</v>
      </c>
      <c r="AG63">
        <v>0</v>
      </c>
      <c r="AH63">
        <v>0</v>
      </c>
      <c r="AI63">
        <v>0</v>
      </c>
      <c r="AJ63">
        <v>46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</row>
    <row r="64" spans="1:58" x14ac:dyDescent="0.3">
      <c r="A64" t="s">
        <v>300</v>
      </c>
      <c r="B64" t="s">
        <v>301</v>
      </c>
      <c r="C64" s="1" t="str">
        <f>HYPERLINK("http://geochem.nrcan.gc.ca/cdogs/content/bdl/bdl211188_e.htm", "21:1188")</f>
        <v>21:1188</v>
      </c>
      <c r="D64" s="1" t="str">
        <f>HYPERLINK("http://geochem.nrcan.gc.ca/cdogs/content/svy/svy210387_e.htm", "21:0387")</f>
        <v>21:0387</v>
      </c>
      <c r="E64" t="s">
        <v>302</v>
      </c>
      <c r="F64" t="s">
        <v>303</v>
      </c>
      <c r="H64">
        <v>65.838448700000001</v>
      </c>
      <c r="I64">
        <v>-87.546896399999994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HYPERLINK("http://geochem.nrcan.gc.ca/cdogs/content/kwd/kwd080106_e.htm", "ODM HMC fraction, SG 3.2")</f>
        <v>ODM HMC fraction, SG 3.2</v>
      </c>
      <c r="L64">
        <v>1</v>
      </c>
      <c r="M64">
        <v>12.9</v>
      </c>
      <c r="N64">
        <v>12.4</v>
      </c>
      <c r="O64">
        <v>1.6</v>
      </c>
      <c r="P64">
        <v>10.8</v>
      </c>
      <c r="Q64">
        <v>946.5</v>
      </c>
      <c r="R64">
        <v>551.20000000000005</v>
      </c>
      <c r="S64">
        <v>365.5</v>
      </c>
      <c r="T64">
        <v>8.6</v>
      </c>
      <c r="U64">
        <v>21.2</v>
      </c>
      <c r="V64">
        <v>21.2</v>
      </c>
      <c r="W64">
        <v>4.4000000000000004</v>
      </c>
      <c r="X64">
        <v>13.3</v>
      </c>
      <c r="Y64">
        <v>3.1</v>
      </c>
      <c r="Z64">
        <v>0.4</v>
      </c>
      <c r="AF64">
        <v>0</v>
      </c>
      <c r="AG64">
        <v>0</v>
      </c>
      <c r="AH64">
        <v>0</v>
      </c>
      <c r="AI64">
        <v>0</v>
      </c>
      <c r="AJ64">
        <v>43.2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</row>
    <row r="65" spans="1:58" x14ac:dyDescent="0.3">
      <c r="A65" t="s">
        <v>304</v>
      </c>
      <c r="B65" t="s">
        <v>305</v>
      </c>
      <c r="C65" s="1" t="str">
        <f>HYPERLINK("http://geochem.nrcan.gc.ca/cdogs/content/bdl/bdl211188_e.htm", "21:1188")</f>
        <v>21:1188</v>
      </c>
      <c r="D65" s="1" t="str">
        <f>HYPERLINK("http://geochem.nrcan.gc.ca/cdogs/content/svy/svy210387_e.htm", "21:0387")</f>
        <v>21:0387</v>
      </c>
      <c r="E65" t="s">
        <v>306</v>
      </c>
      <c r="F65" t="s">
        <v>307</v>
      </c>
      <c r="H65">
        <v>65.877687800000004</v>
      </c>
      <c r="I65">
        <v>-87.325580200000005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HYPERLINK("http://geochem.nrcan.gc.ca/cdogs/content/kwd/kwd080106_e.htm", "ODM HMC fraction, SG 3.2")</f>
        <v>ODM HMC fraction, SG 3.2</v>
      </c>
      <c r="L65">
        <v>1</v>
      </c>
      <c r="M65">
        <v>15.5</v>
      </c>
      <c r="N65">
        <v>15</v>
      </c>
      <c r="O65">
        <v>3.1</v>
      </c>
      <c r="P65">
        <v>11.9</v>
      </c>
      <c r="Q65">
        <v>1262.7</v>
      </c>
      <c r="R65">
        <v>660</v>
      </c>
      <c r="S65">
        <v>564.79999999999995</v>
      </c>
      <c r="T65">
        <v>11.4</v>
      </c>
      <c r="U65">
        <v>26.5</v>
      </c>
      <c r="V65">
        <v>26.5</v>
      </c>
      <c r="W65">
        <v>2.9</v>
      </c>
      <c r="X65">
        <v>18.3</v>
      </c>
      <c r="Y65">
        <v>4.9000000000000004</v>
      </c>
      <c r="Z65">
        <v>0.5</v>
      </c>
      <c r="AF65">
        <v>1</v>
      </c>
      <c r="AG65">
        <v>1</v>
      </c>
      <c r="AH65">
        <v>0</v>
      </c>
      <c r="AI65">
        <v>0</v>
      </c>
      <c r="AJ65">
        <v>47.6</v>
      </c>
      <c r="AK65">
        <v>13</v>
      </c>
      <c r="AL65">
        <v>13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16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</row>
    <row r="66" spans="1:58" x14ac:dyDescent="0.3">
      <c r="A66" t="s">
        <v>308</v>
      </c>
      <c r="B66" t="s">
        <v>309</v>
      </c>
      <c r="C66" s="1" t="str">
        <f>HYPERLINK("http://geochem.nrcan.gc.ca/cdogs/content/bdl/bdl211188_e.htm", "21:1188")</f>
        <v>21:1188</v>
      </c>
      <c r="D66" s="1" t="str">
        <f>HYPERLINK("http://geochem.nrcan.gc.ca/cdogs/content/svy/svy210387_e.htm", "21:0387")</f>
        <v>21:0387</v>
      </c>
      <c r="E66" t="s">
        <v>310</v>
      </c>
      <c r="F66" t="s">
        <v>311</v>
      </c>
      <c r="H66">
        <v>66.503987600000002</v>
      </c>
      <c r="I66">
        <v>-86.9646489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HYPERLINK("http://geochem.nrcan.gc.ca/cdogs/content/kwd/kwd080106_e.htm", "ODM HMC fraction, SG 3.2")</f>
        <v>ODM HMC fraction, SG 3.2</v>
      </c>
      <c r="L66">
        <v>1</v>
      </c>
      <c r="M66">
        <v>13</v>
      </c>
      <c r="N66">
        <v>12.5</v>
      </c>
      <c r="O66">
        <v>1.2</v>
      </c>
      <c r="P66">
        <v>11.3</v>
      </c>
      <c r="Q66">
        <v>686.7</v>
      </c>
      <c r="R66">
        <v>386.8</v>
      </c>
      <c r="S66">
        <v>271.7</v>
      </c>
      <c r="T66">
        <v>6.6</v>
      </c>
      <c r="U66">
        <v>21.6</v>
      </c>
      <c r="V66">
        <v>21.6</v>
      </c>
      <c r="W66">
        <v>1.6</v>
      </c>
      <c r="X66">
        <v>12.7</v>
      </c>
      <c r="Y66">
        <v>5.6</v>
      </c>
      <c r="Z66">
        <v>1.7</v>
      </c>
      <c r="AF66">
        <v>0</v>
      </c>
      <c r="AG66">
        <v>0</v>
      </c>
      <c r="AH66">
        <v>0</v>
      </c>
      <c r="AI66">
        <v>0</v>
      </c>
      <c r="AJ66">
        <v>45.2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</row>
    <row r="67" spans="1:58" x14ac:dyDescent="0.3">
      <c r="A67" t="s">
        <v>312</v>
      </c>
      <c r="B67" t="s">
        <v>313</v>
      </c>
      <c r="C67" s="1" t="str">
        <f>HYPERLINK("http://geochem.nrcan.gc.ca/cdogs/content/bdl/bdl211188_e.htm", "21:1188")</f>
        <v>21:1188</v>
      </c>
      <c r="D67" s="1" t="str">
        <f>HYPERLINK("http://geochem.nrcan.gc.ca/cdogs/content/svy/svy210387_e.htm", "21:0387")</f>
        <v>21:0387</v>
      </c>
      <c r="E67" t="s">
        <v>314</v>
      </c>
      <c r="F67" t="s">
        <v>315</v>
      </c>
      <c r="H67">
        <v>66.140041600000004</v>
      </c>
      <c r="I67">
        <v>-86.009143399999999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HYPERLINK("http://geochem.nrcan.gc.ca/cdogs/content/kwd/kwd080106_e.htm", "ODM HMC fraction, SG 3.2")</f>
        <v>ODM HMC fraction, SG 3.2</v>
      </c>
      <c r="L67">
        <v>1</v>
      </c>
      <c r="M67">
        <v>11.8</v>
      </c>
      <c r="N67">
        <v>11.3</v>
      </c>
      <c r="O67">
        <v>2.4</v>
      </c>
      <c r="P67">
        <v>8.9</v>
      </c>
      <c r="Q67">
        <v>1039.5999999999999</v>
      </c>
      <c r="R67">
        <v>479.7</v>
      </c>
      <c r="S67">
        <v>543.4</v>
      </c>
      <c r="T67">
        <v>2.2999999999999998</v>
      </c>
      <c r="U67">
        <v>14.2</v>
      </c>
      <c r="V67">
        <v>14.2</v>
      </c>
      <c r="W67">
        <v>1.8</v>
      </c>
      <c r="X67">
        <v>9.6999999999999993</v>
      </c>
      <c r="Y67">
        <v>2.2000000000000002</v>
      </c>
      <c r="Z67">
        <v>0.5</v>
      </c>
      <c r="AF67">
        <v>0</v>
      </c>
      <c r="AG67">
        <v>0</v>
      </c>
      <c r="AH67">
        <v>0</v>
      </c>
      <c r="AI67">
        <v>0</v>
      </c>
      <c r="AJ67">
        <v>35.6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30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</row>
    <row r="68" spans="1:58" x14ac:dyDescent="0.3">
      <c r="A68" t="s">
        <v>316</v>
      </c>
      <c r="B68" t="s">
        <v>317</v>
      </c>
      <c r="C68" s="1" t="str">
        <f>HYPERLINK("http://geochem.nrcan.gc.ca/cdogs/content/bdl/bdl211188_e.htm", "21:1188")</f>
        <v>21:1188</v>
      </c>
      <c r="D68" s="1" t="str">
        <f>HYPERLINK("http://geochem.nrcan.gc.ca/cdogs/content/svy/svy210387_e.htm", "21:0387")</f>
        <v>21:0387</v>
      </c>
      <c r="E68" t="s">
        <v>318</v>
      </c>
      <c r="F68" t="s">
        <v>319</v>
      </c>
      <c r="H68">
        <v>65.954635999999994</v>
      </c>
      <c r="I68">
        <v>-86.8989069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HYPERLINK("http://geochem.nrcan.gc.ca/cdogs/content/kwd/kwd080106_e.htm", "ODM HMC fraction, SG 3.2")</f>
        <v>ODM HMC fraction, SG 3.2</v>
      </c>
      <c r="L68">
        <v>1</v>
      </c>
      <c r="M68">
        <v>13.4</v>
      </c>
      <c r="N68">
        <v>12.9</v>
      </c>
      <c r="O68">
        <v>0.9</v>
      </c>
      <c r="P68">
        <v>12</v>
      </c>
      <c r="Q68">
        <v>1149.3</v>
      </c>
      <c r="R68">
        <v>683.7</v>
      </c>
      <c r="S68">
        <v>439.3</v>
      </c>
      <c r="T68">
        <v>7</v>
      </c>
      <c r="U68">
        <v>19.3</v>
      </c>
      <c r="V68">
        <v>19.3</v>
      </c>
      <c r="W68">
        <v>1.4</v>
      </c>
      <c r="X68">
        <v>13.3</v>
      </c>
      <c r="Y68">
        <v>4</v>
      </c>
      <c r="Z68">
        <v>0.6</v>
      </c>
      <c r="AF68">
        <v>0</v>
      </c>
      <c r="AG68">
        <v>0</v>
      </c>
      <c r="AH68">
        <v>0</v>
      </c>
      <c r="AI68">
        <v>0</v>
      </c>
      <c r="AJ68">
        <v>48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</row>
    <row r="69" spans="1:58" x14ac:dyDescent="0.3">
      <c r="A69" t="s">
        <v>320</v>
      </c>
      <c r="B69" t="s">
        <v>321</v>
      </c>
      <c r="C69" s="1" t="str">
        <f>HYPERLINK("http://geochem.nrcan.gc.ca/cdogs/content/bdl/bdl211188_e.htm", "21:1188")</f>
        <v>21:1188</v>
      </c>
      <c r="D69" s="1" t="str">
        <f>HYPERLINK("http://geochem.nrcan.gc.ca/cdogs/content/svy/svy210387_e.htm", "21:0387")</f>
        <v>21:0387</v>
      </c>
      <c r="E69" t="s">
        <v>322</v>
      </c>
      <c r="F69" t="s">
        <v>323</v>
      </c>
      <c r="H69">
        <v>65.923607200000006</v>
      </c>
      <c r="I69">
        <v>-86.754395400000007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HYPERLINK("http://geochem.nrcan.gc.ca/cdogs/content/kwd/kwd080106_e.htm", "ODM HMC fraction, SG 3.2")</f>
        <v>ODM HMC fraction, SG 3.2</v>
      </c>
      <c r="L69">
        <v>1</v>
      </c>
      <c r="M69">
        <v>11.9</v>
      </c>
      <c r="N69">
        <v>11.4</v>
      </c>
      <c r="O69">
        <v>1.7</v>
      </c>
      <c r="P69">
        <v>9.6999999999999993</v>
      </c>
      <c r="Q69">
        <v>1049</v>
      </c>
      <c r="R69">
        <v>602.79999999999995</v>
      </c>
      <c r="S69">
        <v>412.9</v>
      </c>
      <c r="T69">
        <v>10.7</v>
      </c>
      <c r="U69">
        <v>22.6</v>
      </c>
      <c r="V69">
        <v>22.6</v>
      </c>
      <c r="W69">
        <v>2.8</v>
      </c>
      <c r="X69">
        <v>14.7</v>
      </c>
      <c r="Y69">
        <v>4.4000000000000004</v>
      </c>
      <c r="Z69">
        <v>0.7</v>
      </c>
      <c r="AF69">
        <v>1</v>
      </c>
      <c r="AG69">
        <v>1</v>
      </c>
      <c r="AH69">
        <v>0</v>
      </c>
      <c r="AI69">
        <v>0</v>
      </c>
      <c r="AJ69">
        <v>38.799999999999997</v>
      </c>
      <c r="AK69">
        <v>1</v>
      </c>
      <c r="AL69">
        <v>1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4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</row>
    <row r="70" spans="1:58" x14ac:dyDescent="0.3">
      <c r="A70" t="s">
        <v>324</v>
      </c>
      <c r="B70" t="s">
        <v>325</v>
      </c>
      <c r="C70" s="1" t="str">
        <f>HYPERLINK("http://geochem.nrcan.gc.ca/cdogs/content/bdl/bdl211188_e.htm", "21:1188")</f>
        <v>21:1188</v>
      </c>
      <c r="D70" s="1" t="str">
        <f>HYPERLINK("http://geochem.nrcan.gc.ca/cdogs/content/svy/svy210387_e.htm", "21:0387")</f>
        <v>21:0387</v>
      </c>
      <c r="E70" t="s">
        <v>326</v>
      </c>
      <c r="F70" t="s">
        <v>327</v>
      </c>
      <c r="H70">
        <v>65.838950100000005</v>
      </c>
      <c r="I70">
        <v>-86.697927800000002</v>
      </c>
      <c r="J70" s="1" t="str">
        <f>HYPERLINK("http://geochem.nrcan.gc.ca/cdogs/content/kwd/kwd020101_e.htm", "Diamicton")</f>
        <v>Diamicton</v>
      </c>
      <c r="K70" s="1" t="str">
        <f>HYPERLINK("http://geochem.nrcan.gc.ca/cdogs/content/kwd/kwd080106_e.htm", "ODM HMC fraction, SG 3.2")</f>
        <v>ODM HMC fraction, SG 3.2</v>
      </c>
      <c r="L70">
        <v>1</v>
      </c>
      <c r="M70">
        <v>13.2</v>
      </c>
      <c r="N70">
        <v>12.7</v>
      </c>
      <c r="O70">
        <v>3.9</v>
      </c>
      <c r="P70">
        <v>8.8000000000000007</v>
      </c>
      <c r="Q70">
        <v>1041.4000000000001</v>
      </c>
      <c r="R70">
        <v>653</v>
      </c>
      <c r="S70">
        <v>304.7</v>
      </c>
      <c r="T70">
        <v>8.3000000000000007</v>
      </c>
      <c r="U70">
        <v>75.400000000000006</v>
      </c>
      <c r="V70">
        <v>75.400000000000006</v>
      </c>
      <c r="W70">
        <v>4.9000000000000004</v>
      </c>
      <c r="X70">
        <v>49.5</v>
      </c>
      <c r="Y70">
        <v>19</v>
      </c>
      <c r="Z70">
        <v>2</v>
      </c>
      <c r="AF70">
        <v>1</v>
      </c>
      <c r="AG70">
        <v>0</v>
      </c>
      <c r="AH70">
        <v>1</v>
      </c>
      <c r="AI70">
        <v>0</v>
      </c>
      <c r="AJ70">
        <v>35.200000000000003</v>
      </c>
      <c r="AK70">
        <v>1</v>
      </c>
      <c r="AM70">
        <v>1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5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</row>
    <row r="71" spans="1:58" x14ac:dyDescent="0.3">
      <c r="A71" t="s">
        <v>328</v>
      </c>
      <c r="B71" t="s">
        <v>329</v>
      </c>
      <c r="C71" s="1" t="str">
        <f>HYPERLINK("http://geochem.nrcan.gc.ca/cdogs/content/bdl/bdl211188_e.htm", "21:1188")</f>
        <v>21:1188</v>
      </c>
      <c r="D71" s="1" t="str">
        <f>HYPERLINK("http://geochem.nrcan.gc.ca/cdogs/content/svy/svy210387_e.htm", "21:0387")</f>
        <v>21:0387</v>
      </c>
      <c r="E71" t="s">
        <v>330</v>
      </c>
      <c r="F71" t="s">
        <v>331</v>
      </c>
      <c r="H71">
        <v>65.871298699999997</v>
      </c>
      <c r="I71">
        <v>-86.885766799999999</v>
      </c>
      <c r="J71" s="1" t="str">
        <f>HYPERLINK("http://geochem.nrcan.gc.ca/cdogs/content/kwd/kwd020101_e.htm", "Diamicton")</f>
        <v>Diamicton</v>
      </c>
      <c r="K71" s="1" t="str">
        <f>HYPERLINK("http://geochem.nrcan.gc.ca/cdogs/content/kwd/kwd080106_e.htm", "ODM HMC fraction, SG 3.2")</f>
        <v>ODM HMC fraction, SG 3.2</v>
      </c>
      <c r="L71">
        <v>1</v>
      </c>
      <c r="M71">
        <v>12.3</v>
      </c>
      <c r="N71">
        <v>11.8</v>
      </c>
      <c r="O71">
        <v>2.7</v>
      </c>
      <c r="P71">
        <v>9.1</v>
      </c>
      <c r="Q71">
        <v>697.6</v>
      </c>
      <c r="R71">
        <v>428.3</v>
      </c>
      <c r="S71">
        <v>226.3</v>
      </c>
      <c r="T71">
        <v>7.9</v>
      </c>
      <c r="U71">
        <v>35.1</v>
      </c>
      <c r="V71">
        <v>35.1</v>
      </c>
      <c r="W71">
        <v>3.3</v>
      </c>
      <c r="X71">
        <v>24.1</v>
      </c>
      <c r="Y71">
        <v>6.9</v>
      </c>
      <c r="Z71">
        <v>0.8</v>
      </c>
      <c r="AF71">
        <v>0</v>
      </c>
      <c r="AG71">
        <v>0</v>
      </c>
      <c r="AH71">
        <v>0</v>
      </c>
      <c r="AI71">
        <v>0</v>
      </c>
      <c r="AJ71">
        <v>36.4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</row>
    <row r="72" spans="1:58" x14ac:dyDescent="0.3">
      <c r="A72" t="s">
        <v>332</v>
      </c>
      <c r="B72" t="s">
        <v>333</v>
      </c>
      <c r="C72" s="1" t="str">
        <f>HYPERLINK("http://geochem.nrcan.gc.ca/cdogs/content/bdl/bdl211188_e.htm", "21:1188")</f>
        <v>21:1188</v>
      </c>
      <c r="D72" s="1" t="str">
        <f>HYPERLINK("http://geochem.nrcan.gc.ca/cdogs/content/svy/svy210387_e.htm", "21:0387")</f>
        <v>21:0387</v>
      </c>
      <c r="E72" t="s">
        <v>334</v>
      </c>
      <c r="F72" t="s">
        <v>335</v>
      </c>
      <c r="H72">
        <v>66.534767900000006</v>
      </c>
      <c r="I72">
        <v>-86.241804200000004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HYPERLINK("http://geochem.nrcan.gc.ca/cdogs/content/kwd/kwd080106_e.htm", "ODM HMC fraction, SG 3.2")</f>
        <v>ODM HMC fraction, SG 3.2</v>
      </c>
      <c r="L72">
        <v>1</v>
      </c>
      <c r="M72">
        <v>16.2</v>
      </c>
      <c r="N72">
        <v>15.7</v>
      </c>
      <c r="O72">
        <v>3.5</v>
      </c>
      <c r="P72">
        <v>12.2</v>
      </c>
      <c r="Q72">
        <v>704</v>
      </c>
      <c r="R72">
        <v>403.1</v>
      </c>
      <c r="S72">
        <v>280.89999999999998</v>
      </c>
      <c r="T72">
        <v>3.4</v>
      </c>
      <c r="U72">
        <v>16.600000000000001</v>
      </c>
      <c r="V72">
        <v>16.600000000000001</v>
      </c>
      <c r="W72">
        <v>1.9</v>
      </c>
      <c r="X72">
        <v>11</v>
      </c>
      <c r="Y72">
        <v>3.3</v>
      </c>
      <c r="Z72">
        <v>0.4</v>
      </c>
      <c r="AF72">
        <v>1</v>
      </c>
      <c r="AG72">
        <v>1</v>
      </c>
      <c r="AH72">
        <v>0</v>
      </c>
      <c r="AI72">
        <v>0</v>
      </c>
      <c r="AJ72">
        <v>48.8</v>
      </c>
      <c r="AK72">
        <v>-1</v>
      </c>
      <c r="AL72">
        <v>-1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28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2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</row>
    <row r="73" spans="1:58" x14ac:dyDescent="0.3">
      <c r="A73" t="s">
        <v>336</v>
      </c>
      <c r="B73" t="s">
        <v>337</v>
      </c>
      <c r="C73" s="1" t="str">
        <f>HYPERLINK("http://geochem.nrcan.gc.ca/cdogs/content/bdl/bdl211188_e.htm", "21:1188")</f>
        <v>21:1188</v>
      </c>
      <c r="D73" s="1" t="str">
        <f>HYPERLINK("http://geochem.nrcan.gc.ca/cdogs/content/svy/svy210387_e.htm", "21:0387")</f>
        <v>21:0387</v>
      </c>
      <c r="E73" t="s">
        <v>338</v>
      </c>
      <c r="F73" t="s">
        <v>339</v>
      </c>
      <c r="H73">
        <v>66.369211399999998</v>
      </c>
      <c r="I73">
        <v>-87.354963299999994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HYPERLINK("http://geochem.nrcan.gc.ca/cdogs/content/kwd/kwd080106_e.htm", "ODM HMC fraction, SG 3.2")</f>
        <v>ODM HMC fraction, SG 3.2</v>
      </c>
      <c r="L73">
        <v>1</v>
      </c>
      <c r="M73">
        <v>14.9</v>
      </c>
      <c r="N73">
        <v>14.4</v>
      </c>
      <c r="O73">
        <v>1.7</v>
      </c>
      <c r="P73">
        <v>12.7</v>
      </c>
      <c r="Q73">
        <v>839.8</v>
      </c>
      <c r="R73">
        <v>534.20000000000005</v>
      </c>
      <c r="S73">
        <v>272.8</v>
      </c>
      <c r="T73">
        <v>7.2</v>
      </c>
      <c r="U73">
        <v>25.6</v>
      </c>
      <c r="V73">
        <v>25.6</v>
      </c>
      <c r="W73">
        <v>2</v>
      </c>
      <c r="X73">
        <v>15.8</v>
      </c>
      <c r="Y73">
        <v>6.9</v>
      </c>
      <c r="Z73">
        <v>0.9</v>
      </c>
      <c r="AF73">
        <v>0</v>
      </c>
      <c r="AG73">
        <v>0</v>
      </c>
      <c r="AH73">
        <v>0</v>
      </c>
      <c r="AI73">
        <v>0</v>
      </c>
      <c r="AJ73">
        <v>50.8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</row>
    <row r="74" spans="1:58" x14ac:dyDescent="0.3">
      <c r="A74" t="s">
        <v>340</v>
      </c>
      <c r="B74" t="s">
        <v>341</v>
      </c>
      <c r="C74" s="1" t="str">
        <f>HYPERLINK("http://geochem.nrcan.gc.ca/cdogs/content/bdl/bdl211188_e.htm", "21:1188")</f>
        <v>21:1188</v>
      </c>
      <c r="D74" s="1" t="str">
        <f>HYPERLINK("http://geochem.nrcan.gc.ca/cdogs/content/svy/svy210387_e.htm", "21:0387")</f>
        <v>21:0387</v>
      </c>
      <c r="E74" t="s">
        <v>342</v>
      </c>
      <c r="F74" t="s">
        <v>343</v>
      </c>
      <c r="H74">
        <v>66.516655799999995</v>
      </c>
      <c r="I74">
        <v>-87.822275700000006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HYPERLINK("http://geochem.nrcan.gc.ca/cdogs/content/kwd/kwd080106_e.htm", "ODM HMC fraction, SG 3.2")</f>
        <v>ODM HMC fraction, SG 3.2</v>
      </c>
      <c r="L74">
        <v>1</v>
      </c>
      <c r="M74">
        <v>12.3</v>
      </c>
      <c r="N74">
        <v>11.8</v>
      </c>
      <c r="O74">
        <v>0.7</v>
      </c>
      <c r="P74">
        <v>11.1</v>
      </c>
      <c r="Q74">
        <v>1024.8</v>
      </c>
      <c r="R74">
        <v>608.9</v>
      </c>
      <c r="S74">
        <v>397.5</v>
      </c>
      <c r="T74">
        <v>7.7</v>
      </c>
      <c r="U74">
        <v>10.7</v>
      </c>
      <c r="V74">
        <v>10.7</v>
      </c>
      <c r="W74">
        <v>1.1000000000000001</v>
      </c>
      <c r="X74">
        <v>7.4</v>
      </c>
      <c r="Y74">
        <v>1.9</v>
      </c>
      <c r="Z74">
        <v>0.3</v>
      </c>
      <c r="AF74">
        <v>0</v>
      </c>
      <c r="AG74">
        <v>0</v>
      </c>
      <c r="AH74">
        <v>0</v>
      </c>
      <c r="AI74">
        <v>0</v>
      </c>
      <c r="AJ74">
        <v>44.4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</row>
    <row r="75" spans="1:58" x14ac:dyDescent="0.3">
      <c r="A75" t="s">
        <v>344</v>
      </c>
      <c r="B75" t="s">
        <v>345</v>
      </c>
      <c r="C75" s="1" t="str">
        <f>HYPERLINK("http://geochem.nrcan.gc.ca/cdogs/content/bdl/bdl211188_e.htm", "21:1188")</f>
        <v>21:1188</v>
      </c>
      <c r="D75" s="1" t="str">
        <f>HYPERLINK("http://geochem.nrcan.gc.ca/cdogs/content/svy/svy210387_e.htm", "21:0387")</f>
        <v>21:0387</v>
      </c>
      <c r="E75" t="s">
        <v>346</v>
      </c>
      <c r="F75" t="s">
        <v>347</v>
      </c>
      <c r="H75">
        <v>66.5853836</v>
      </c>
      <c r="I75">
        <v>-87.739001500000001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HYPERLINK("http://geochem.nrcan.gc.ca/cdogs/content/kwd/kwd080106_e.htm", "ODM HMC fraction, SG 3.2")</f>
        <v>ODM HMC fraction, SG 3.2</v>
      </c>
      <c r="L75">
        <v>1</v>
      </c>
      <c r="M75">
        <v>16.5</v>
      </c>
      <c r="N75">
        <v>16</v>
      </c>
      <c r="O75">
        <v>2.1</v>
      </c>
      <c r="P75">
        <v>13.9</v>
      </c>
      <c r="Q75">
        <v>991.4</v>
      </c>
      <c r="R75">
        <v>625.29999999999995</v>
      </c>
      <c r="S75">
        <v>334.1</v>
      </c>
      <c r="T75">
        <v>12.9</v>
      </c>
      <c r="U75">
        <v>19.100000000000001</v>
      </c>
      <c r="V75">
        <v>19.100000000000001</v>
      </c>
      <c r="W75">
        <v>2.4</v>
      </c>
      <c r="X75">
        <v>12.2</v>
      </c>
      <c r="Y75">
        <v>3.8</v>
      </c>
      <c r="Z75">
        <v>0.7</v>
      </c>
      <c r="AF75">
        <v>0</v>
      </c>
      <c r="AG75">
        <v>0</v>
      </c>
      <c r="AH75">
        <v>0</v>
      </c>
      <c r="AI75">
        <v>0</v>
      </c>
      <c r="AJ75">
        <v>55.6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</row>
    <row r="76" spans="1:58" x14ac:dyDescent="0.3">
      <c r="A76" t="s">
        <v>348</v>
      </c>
      <c r="B76" t="s">
        <v>349</v>
      </c>
      <c r="C76" s="1" t="str">
        <f>HYPERLINK("http://geochem.nrcan.gc.ca/cdogs/content/bdl/bdl211188_e.htm", "21:1188")</f>
        <v>21:1188</v>
      </c>
      <c r="D76" s="1" t="str">
        <f>HYPERLINK("http://geochem.nrcan.gc.ca/cdogs/content/svy/svy210387_e.htm", "21:0387")</f>
        <v>21:0387</v>
      </c>
      <c r="E76" t="s">
        <v>350</v>
      </c>
      <c r="F76" t="s">
        <v>351</v>
      </c>
      <c r="H76">
        <v>66.644101399999997</v>
      </c>
      <c r="I76">
        <v>-87.862274299999996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HYPERLINK("http://geochem.nrcan.gc.ca/cdogs/content/kwd/kwd080106_e.htm", "ODM HMC fraction, SG 3.2")</f>
        <v>ODM HMC fraction, SG 3.2</v>
      </c>
      <c r="L76">
        <v>1</v>
      </c>
      <c r="M76">
        <v>19</v>
      </c>
      <c r="N76">
        <v>18.5</v>
      </c>
      <c r="O76">
        <v>0.9</v>
      </c>
      <c r="P76">
        <v>17.600000000000001</v>
      </c>
      <c r="Q76">
        <v>971.4</v>
      </c>
      <c r="R76">
        <v>637.1</v>
      </c>
      <c r="S76">
        <v>315.10000000000002</v>
      </c>
      <c r="T76">
        <v>5.2</v>
      </c>
      <c r="U76">
        <v>14</v>
      </c>
      <c r="V76">
        <v>14</v>
      </c>
      <c r="W76">
        <v>1.7</v>
      </c>
      <c r="X76">
        <v>9.9</v>
      </c>
      <c r="Y76">
        <v>2.4</v>
      </c>
      <c r="Z76">
        <v>0</v>
      </c>
      <c r="AF76">
        <v>1</v>
      </c>
      <c r="AG76">
        <v>1</v>
      </c>
      <c r="AH76">
        <v>0</v>
      </c>
      <c r="AI76">
        <v>0</v>
      </c>
      <c r="AJ76">
        <v>70.400000000000006</v>
      </c>
      <c r="AK76">
        <v>-1</v>
      </c>
      <c r="AL76">
        <v>-1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6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</row>
    <row r="77" spans="1:58" x14ac:dyDescent="0.3">
      <c r="A77" t="s">
        <v>352</v>
      </c>
      <c r="B77" t="s">
        <v>353</v>
      </c>
      <c r="C77" s="1" t="str">
        <f>HYPERLINK("http://geochem.nrcan.gc.ca/cdogs/content/bdl/bdl211188_e.htm", "21:1188")</f>
        <v>21:1188</v>
      </c>
      <c r="D77" s="1" t="str">
        <f>HYPERLINK("http://geochem.nrcan.gc.ca/cdogs/content/svy/svy210387_e.htm", "21:0387")</f>
        <v>21:0387</v>
      </c>
      <c r="E77" t="s">
        <v>354</v>
      </c>
      <c r="F77" t="s">
        <v>355</v>
      </c>
      <c r="H77">
        <v>66.771767199999999</v>
      </c>
      <c r="I77">
        <v>-87.795979700000004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HYPERLINK("http://geochem.nrcan.gc.ca/cdogs/content/kwd/kwd080106_e.htm", "ODM HMC fraction, SG 3.2")</f>
        <v>ODM HMC fraction, SG 3.2</v>
      </c>
      <c r="L77">
        <v>1</v>
      </c>
      <c r="M77">
        <v>15.9</v>
      </c>
      <c r="N77">
        <v>15.4</v>
      </c>
      <c r="O77">
        <v>1.7</v>
      </c>
      <c r="P77">
        <v>13.7</v>
      </c>
      <c r="Q77">
        <v>852.9</v>
      </c>
      <c r="R77">
        <v>506.5</v>
      </c>
      <c r="S77">
        <v>327.10000000000002</v>
      </c>
      <c r="T77">
        <v>9.1</v>
      </c>
      <c r="U77">
        <v>10.199999999999999</v>
      </c>
      <c r="V77">
        <v>10.199999999999999</v>
      </c>
      <c r="W77">
        <v>1.5</v>
      </c>
      <c r="X77">
        <v>6.7</v>
      </c>
      <c r="Y77">
        <v>2</v>
      </c>
      <c r="Z77">
        <v>0</v>
      </c>
      <c r="AF77">
        <v>0</v>
      </c>
      <c r="AG77">
        <v>0</v>
      </c>
      <c r="AH77">
        <v>0</v>
      </c>
      <c r="AI77">
        <v>0</v>
      </c>
      <c r="AJ77">
        <v>54.8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</row>
    <row r="78" spans="1:58" x14ac:dyDescent="0.3">
      <c r="A78" t="s">
        <v>356</v>
      </c>
      <c r="B78" t="s">
        <v>357</v>
      </c>
      <c r="C78" s="1" t="str">
        <f>HYPERLINK("http://geochem.nrcan.gc.ca/cdogs/content/bdl/bdl211188_e.htm", "21:1188")</f>
        <v>21:1188</v>
      </c>
      <c r="D78" s="1" t="str">
        <f>HYPERLINK("http://geochem.nrcan.gc.ca/cdogs/content/svy/svy210387_e.htm", "21:0387")</f>
        <v>21:0387</v>
      </c>
      <c r="E78" t="s">
        <v>358</v>
      </c>
      <c r="F78" t="s">
        <v>359</v>
      </c>
      <c r="H78">
        <v>66.744288499999996</v>
      </c>
      <c r="I78">
        <v>-87.541485399999999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HYPERLINK("http://geochem.nrcan.gc.ca/cdogs/content/kwd/kwd080106_e.htm", "ODM HMC fraction, SG 3.2")</f>
        <v>ODM HMC fraction, SG 3.2</v>
      </c>
      <c r="L78">
        <v>1</v>
      </c>
      <c r="M78">
        <v>17.399999999999999</v>
      </c>
      <c r="N78">
        <v>16.899999999999999</v>
      </c>
      <c r="O78">
        <v>1.7</v>
      </c>
      <c r="P78">
        <v>15.2</v>
      </c>
      <c r="Q78">
        <v>1291</v>
      </c>
      <c r="R78">
        <v>861.8</v>
      </c>
      <c r="S78">
        <v>402.6</v>
      </c>
      <c r="T78">
        <v>12.2</v>
      </c>
      <c r="U78">
        <v>14.4</v>
      </c>
      <c r="V78">
        <v>14.4</v>
      </c>
      <c r="W78">
        <v>1.6</v>
      </c>
      <c r="X78">
        <v>9.4</v>
      </c>
      <c r="Y78">
        <v>2.8</v>
      </c>
      <c r="Z78">
        <v>0.6</v>
      </c>
      <c r="AF78">
        <v>0</v>
      </c>
      <c r="AG78">
        <v>0</v>
      </c>
      <c r="AH78">
        <v>0</v>
      </c>
      <c r="AI78">
        <v>0</v>
      </c>
      <c r="AJ78">
        <v>60.8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</row>
    <row r="79" spans="1:58" x14ac:dyDescent="0.3">
      <c r="A79" t="s">
        <v>360</v>
      </c>
      <c r="B79" t="s">
        <v>361</v>
      </c>
      <c r="C79" s="1" t="str">
        <f>HYPERLINK("http://geochem.nrcan.gc.ca/cdogs/content/bdl/bdl211188_e.htm", "21:1188")</f>
        <v>21:1188</v>
      </c>
      <c r="D79" s="1" t="str">
        <f>HYPERLINK("http://geochem.nrcan.gc.ca/cdogs/content/svy/svy210387_e.htm", "21:0387")</f>
        <v>21:0387</v>
      </c>
      <c r="E79" t="s">
        <v>362</v>
      </c>
      <c r="F79" t="s">
        <v>363</v>
      </c>
      <c r="H79">
        <v>66.948881499999999</v>
      </c>
      <c r="I79">
        <v>-87.543487299999995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HYPERLINK("http://geochem.nrcan.gc.ca/cdogs/content/kwd/kwd080106_e.htm", "ODM HMC fraction, SG 3.2")</f>
        <v>ODM HMC fraction, SG 3.2</v>
      </c>
      <c r="L79">
        <v>1</v>
      </c>
      <c r="M79">
        <v>12.3</v>
      </c>
      <c r="N79">
        <v>11.8</v>
      </c>
      <c r="O79">
        <v>0.9</v>
      </c>
      <c r="P79">
        <v>10.9</v>
      </c>
      <c r="Q79">
        <v>996.5</v>
      </c>
      <c r="R79">
        <v>591.9</v>
      </c>
      <c r="S79">
        <v>392.4</v>
      </c>
      <c r="T79">
        <v>4.7</v>
      </c>
      <c r="U79">
        <v>7.5</v>
      </c>
      <c r="V79">
        <v>7.5</v>
      </c>
      <c r="W79">
        <v>0.9</v>
      </c>
      <c r="X79">
        <v>4.7</v>
      </c>
      <c r="Y79">
        <v>1.6</v>
      </c>
      <c r="Z79">
        <v>0.3</v>
      </c>
      <c r="AF79">
        <v>0</v>
      </c>
      <c r="AG79">
        <v>0</v>
      </c>
      <c r="AH79">
        <v>0</v>
      </c>
      <c r="AI79">
        <v>0</v>
      </c>
      <c r="AJ79">
        <v>43.6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</row>
    <row r="80" spans="1:58" x14ac:dyDescent="0.3">
      <c r="A80" t="s">
        <v>364</v>
      </c>
      <c r="B80" t="s">
        <v>365</v>
      </c>
      <c r="C80" s="1" t="str">
        <f>HYPERLINK("http://geochem.nrcan.gc.ca/cdogs/content/bdl/bdl211188_e.htm", "21:1188")</f>
        <v>21:1188</v>
      </c>
      <c r="D80" s="1" t="str">
        <f>HYPERLINK("http://geochem.nrcan.gc.ca/cdogs/content/svy/svy210387_e.htm", "21:0387")</f>
        <v>21:0387</v>
      </c>
      <c r="E80" t="s">
        <v>366</v>
      </c>
      <c r="F80" t="s">
        <v>367</v>
      </c>
      <c r="H80">
        <v>66.958600799999999</v>
      </c>
      <c r="I80">
        <v>-87.791771699999998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HYPERLINK("http://geochem.nrcan.gc.ca/cdogs/content/kwd/kwd080106_e.htm", "ODM HMC fraction, SG 3.2")</f>
        <v>ODM HMC fraction, SG 3.2</v>
      </c>
      <c r="L80">
        <v>1</v>
      </c>
      <c r="M80">
        <v>12.2</v>
      </c>
      <c r="N80">
        <v>11.7</v>
      </c>
      <c r="O80">
        <v>1</v>
      </c>
      <c r="P80">
        <v>10.7</v>
      </c>
      <c r="Q80">
        <v>1004</v>
      </c>
      <c r="R80">
        <v>573.5</v>
      </c>
      <c r="S80">
        <v>417.4</v>
      </c>
      <c r="T80">
        <v>6.6</v>
      </c>
      <c r="U80">
        <v>6.5</v>
      </c>
      <c r="V80">
        <v>6.5</v>
      </c>
      <c r="W80">
        <v>0.6</v>
      </c>
      <c r="X80">
        <v>4.0999999999999996</v>
      </c>
      <c r="Y80">
        <v>1.4</v>
      </c>
      <c r="Z80">
        <v>0.4</v>
      </c>
      <c r="AF80">
        <v>0</v>
      </c>
      <c r="AG80">
        <v>0</v>
      </c>
      <c r="AH80">
        <v>0</v>
      </c>
      <c r="AI80">
        <v>0</v>
      </c>
      <c r="AJ80">
        <v>42.8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</row>
    <row r="81" spans="1:58" x14ac:dyDescent="0.3">
      <c r="A81" t="s">
        <v>368</v>
      </c>
      <c r="B81" t="s">
        <v>369</v>
      </c>
      <c r="C81" s="1" t="str">
        <f>HYPERLINK("http://geochem.nrcan.gc.ca/cdogs/content/bdl/bdl211188_e.htm", "21:1188")</f>
        <v>21:1188</v>
      </c>
      <c r="D81" s="1" t="str">
        <f>HYPERLINK("http://geochem.nrcan.gc.ca/cdogs/content/svy/svy210387_e.htm", "21:0387")</f>
        <v>21:0387</v>
      </c>
      <c r="E81" t="s">
        <v>370</v>
      </c>
      <c r="F81" t="s">
        <v>371</v>
      </c>
      <c r="H81">
        <v>66.449026700000005</v>
      </c>
      <c r="I81">
        <v>-88.878669400000007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HYPERLINK("http://geochem.nrcan.gc.ca/cdogs/content/kwd/kwd080106_e.htm", "ODM HMC fraction, SG 3.2")</f>
        <v>ODM HMC fraction, SG 3.2</v>
      </c>
      <c r="L81">
        <v>1</v>
      </c>
      <c r="M81">
        <v>13.2</v>
      </c>
      <c r="N81">
        <v>12.7</v>
      </c>
      <c r="O81">
        <v>1.4</v>
      </c>
      <c r="P81">
        <v>11.3</v>
      </c>
      <c r="Q81">
        <v>995.5</v>
      </c>
      <c r="R81">
        <v>535.9</v>
      </c>
      <c r="S81">
        <v>440.9</v>
      </c>
      <c r="T81">
        <v>7.1</v>
      </c>
      <c r="U81">
        <v>11.6</v>
      </c>
      <c r="V81">
        <v>11.6</v>
      </c>
      <c r="W81">
        <v>0.9</v>
      </c>
      <c r="X81">
        <v>7.9</v>
      </c>
      <c r="Y81">
        <v>2.4</v>
      </c>
      <c r="Z81">
        <v>0.4</v>
      </c>
      <c r="AF81">
        <v>0</v>
      </c>
      <c r="AG81">
        <v>0</v>
      </c>
      <c r="AH81">
        <v>0</v>
      </c>
      <c r="AI81">
        <v>0</v>
      </c>
      <c r="AJ81">
        <v>45.2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2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</row>
    <row r="82" spans="1:58" x14ac:dyDescent="0.3">
      <c r="A82" t="s">
        <v>372</v>
      </c>
      <c r="B82" t="s">
        <v>373</v>
      </c>
      <c r="C82" s="1" t="str">
        <f>HYPERLINK("http://geochem.nrcan.gc.ca/cdogs/content/bdl/bdl211188_e.htm", "21:1188")</f>
        <v>21:1188</v>
      </c>
      <c r="D82" s="1" t="str">
        <f>HYPERLINK("http://geochem.nrcan.gc.ca/cdogs/content/svy/svy210387_e.htm", "21:0387")</f>
        <v>21:0387</v>
      </c>
      <c r="E82" t="s">
        <v>374</v>
      </c>
      <c r="F82" t="s">
        <v>375</v>
      </c>
      <c r="H82">
        <v>66.551743200000004</v>
      </c>
      <c r="I82">
        <v>-88.945225899999997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HYPERLINK("http://geochem.nrcan.gc.ca/cdogs/content/kwd/kwd080106_e.htm", "ODM HMC fraction, SG 3.2")</f>
        <v>ODM HMC fraction, SG 3.2</v>
      </c>
      <c r="L82">
        <v>1</v>
      </c>
      <c r="M82">
        <v>12.6</v>
      </c>
      <c r="N82">
        <v>12.1</v>
      </c>
      <c r="O82">
        <v>1</v>
      </c>
      <c r="P82">
        <v>11.1</v>
      </c>
      <c r="Q82">
        <v>957.1</v>
      </c>
      <c r="R82">
        <v>604.5</v>
      </c>
      <c r="S82">
        <v>328.8</v>
      </c>
      <c r="T82">
        <v>10.199999999999999</v>
      </c>
      <c r="U82">
        <v>13.6</v>
      </c>
      <c r="V82">
        <v>13.6</v>
      </c>
      <c r="W82">
        <v>0.8</v>
      </c>
      <c r="X82">
        <v>10.4</v>
      </c>
      <c r="Y82">
        <v>2.1</v>
      </c>
      <c r="Z82">
        <v>0.3</v>
      </c>
      <c r="AF82">
        <v>0</v>
      </c>
      <c r="AG82">
        <v>0</v>
      </c>
      <c r="AH82">
        <v>0</v>
      </c>
      <c r="AI82">
        <v>0</v>
      </c>
      <c r="AJ82">
        <v>44.4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7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</row>
    <row r="83" spans="1:58" x14ac:dyDescent="0.3">
      <c r="A83" t="s">
        <v>376</v>
      </c>
      <c r="B83" t="s">
        <v>377</v>
      </c>
      <c r="C83" s="1" t="str">
        <f>HYPERLINK("http://geochem.nrcan.gc.ca/cdogs/content/bdl/bdl211188_e.htm", "21:1188")</f>
        <v>21:1188</v>
      </c>
      <c r="D83" s="1" t="str">
        <f>HYPERLINK("http://geochem.nrcan.gc.ca/cdogs/content/svy/svy210387_e.htm", "21:0387")</f>
        <v>21:0387</v>
      </c>
      <c r="E83" t="s">
        <v>378</v>
      </c>
      <c r="F83" t="s">
        <v>379</v>
      </c>
      <c r="H83">
        <v>66.595042000000007</v>
      </c>
      <c r="I83">
        <v>-88.734139400000004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HYPERLINK("http://geochem.nrcan.gc.ca/cdogs/content/kwd/kwd080106_e.htm", "ODM HMC fraction, SG 3.2")</f>
        <v>ODM HMC fraction, SG 3.2</v>
      </c>
      <c r="L83">
        <v>1</v>
      </c>
      <c r="M83">
        <v>12.7</v>
      </c>
      <c r="N83">
        <v>12.2</v>
      </c>
      <c r="O83">
        <v>1.3</v>
      </c>
      <c r="P83">
        <v>10.9</v>
      </c>
      <c r="Q83">
        <v>1210.8</v>
      </c>
      <c r="R83">
        <v>766.4</v>
      </c>
      <c r="S83">
        <v>427.2</v>
      </c>
      <c r="T83">
        <v>7.5</v>
      </c>
      <c r="U83">
        <v>9.6999999999999993</v>
      </c>
      <c r="V83">
        <v>9.6999999999999993</v>
      </c>
      <c r="W83">
        <v>1.6</v>
      </c>
      <c r="X83">
        <v>6.4</v>
      </c>
      <c r="Y83">
        <v>1.5</v>
      </c>
      <c r="Z83">
        <v>0.2</v>
      </c>
      <c r="AF83">
        <v>0</v>
      </c>
      <c r="AG83">
        <v>0</v>
      </c>
      <c r="AH83">
        <v>0</v>
      </c>
      <c r="AI83">
        <v>0</v>
      </c>
      <c r="AJ83">
        <v>43.6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2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</row>
    <row r="84" spans="1:58" x14ac:dyDescent="0.3">
      <c r="A84" t="s">
        <v>380</v>
      </c>
      <c r="B84" t="s">
        <v>381</v>
      </c>
      <c r="C84" s="1" t="str">
        <f>HYPERLINK("http://geochem.nrcan.gc.ca/cdogs/content/bdl/bdl211188_e.htm", "21:1188")</f>
        <v>21:1188</v>
      </c>
      <c r="D84" s="1" t="str">
        <f>HYPERLINK("http://geochem.nrcan.gc.ca/cdogs/content/svy/svy210387_e.htm", "21:0387")</f>
        <v>21:0387</v>
      </c>
      <c r="E84" t="s">
        <v>382</v>
      </c>
      <c r="F84" t="s">
        <v>383</v>
      </c>
      <c r="H84">
        <v>66.587522500000006</v>
      </c>
      <c r="I84">
        <v>-88.470725799999997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HYPERLINK("http://geochem.nrcan.gc.ca/cdogs/content/kwd/kwd080106_e.htm", "ODM HMC fraction, SG 3.2")</f>
        <v>ODM HMC fraction, SG 3.2</v>
      </c>
      <c r="L84">
        <v>1</v>
      </c>
      <c r="M84">
        <v>12.5</v>
      </c>
      <c r="N84">
        <v>12</v>
      </c>
      <c r="O84">
        <v>1.6</v>
      </c>
      <c r="P84">
        <v>10.4</v>
      </c>
      <c r="Q84">
        <v>1318.5</v>
      </c>
      <c r="R84">
        <v>820.7</v>
      </c>
      <c r="S84">
        <v>476.7</v>
      </c>
      <c r="T84">
        <v>7.3</v>
      </c>
      <c r="U84">
        <v>13.8</v>
      </c>
      <c r="V84">
        <v>13.8</v>
      </c>
      <c r="W84">
        <v>1.8</v>
      </c>
      <c r="X84">
        <v>9.4</v>
      </c>
      <c r="Y84">
        <v>2.2999999999999998</v>
      </c>
      <c r="Z84">
        <v>0.3</v>
      </c>
      <c r="AF84">
        <v>0</v>
      </c>
      <c r="AG84">
        <v>0</v>
      </c>
      <c r="AH84">
        <v>0</v>
      </c>
      <c r="AI84">
        <v>0</v>
      </c>
      <c r="AJ84">
        <v>41.6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2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</row>
    <row r="85" spans="1:58" x14ac:dyDescent="0.3">
      <c r="A85" t="s">
        <v>384</v>
      </c>
      <c r="B85" t="s">
        <v>385</v>
      </c>
      <c r="C85" s="1" t="str">
        <f>HYPERLINK("http://geochem.nrcan.gc.ca/cdogs/content/bdl/bdl211188_e.htm", "21:1188")</f>
        <v>21:1188</v>
      </c>
      <c r="D85" s="1" t="str">
        <f>HYPERLINK("http://geochem.nrcan.gc.ca/cdogs/content/svy/svy210387_e.htm", "21:0387")</f>
        <v>21:0387</v>
      </c>
      <c r="E85" t="s">
        <v>386</v>
      </c>
      <c r="F85" t="s">
        <v>387</v>
      </c>
      <c r="H85">
        <v>66.4894958</v>
      </c>
      <c r="I85">
        <v>-88.472884899999997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HYPERLINK("http://geochem.nrcan.gc.ca/cdogs/content/kwd/kwd080106_e.htm", "ODM HMC fraction, SG 3.2")</f>
        <v>ODM HMC fraction, SG 3.2</v>
      </c>
      <c r="L85">
        <v>1</v>
      </c>
      <c r="M85">
        <v>13.5</v>
      </c>
      <c r="N85">
        <v>13</v>
      </c>
      <c r="O85">
        <v>2.2999999999999998</v>
      </c>
      <c r="P85">
        <v>10.7</v>
      </c>
      <c r="Q85">
        <v>926</v>
      </c>
      <c r="R85">
        <v>598.20000000000005</v>
      </c>
      <c r="S85">
        <v>309.7</v>
      </c>
      <c r="T85">
        <v>6.5</v>
      </c>
      <c r="U85">
        <v>11.6</v>
      </c>
      <c r="V85">
        <v>11.6</v>
      </c>
      <c r="W85">
        <v>1.8</v>
      </c>
      <c r="X85">
        <v>7.5</v>
      </c>
      <c r="Y85">
        <v>2</v>
      </c>
      <c r="Z85">
        <v>0.3</v>
      </c>
      <c r="AF85">
        <v>3</v>
      </c>
      <c r="AG85">
        <v>2</v>
      </c>
      <c r="AH85">
        <v>1</v>
      </c>
      <c r="AI85">
        <v>0</v>
      </c>
      <c r="AJ85">
        <v>42.8</v>
      </c>
      <c r="AK85">
        <v>1</v>
      </c>
      <c r="AL85">
        <v>-1</v>
      </c>
      <c r="AM85">
        <v>1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2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</row>
    <row r="86" spans="1:58" x14ac:dyDescent="0.3">
      <c r="A86" t="s">
        <v>388</v>
      </c>
      <c r="B86" t="s">
        <v>389</v>
      </c>
      <c r="C86" s="1" t="str">
        <f>HYPERLINK("http://geochem.nrcan.gc.ca/cdogs/content/bdl/bdl211188_e.htm", "21:1188")</f>
        <v>21:1188</v>
      </c>
      <c r="D86" s="1" t="str">
        <f>HYPERLINK("http://geochem.nrcan.gc.ca/cdogs/content/svy/svy210387_e.htm", "21:0387")</f>
        <v>21:0387</v>
      </c>
      <c r="E86" t="s">
        <v>390</v>
      </c>
      <c r="F86" t="s">
        <v>391</v>
      </c>
      <c r="H86">
        <v>66.487675600000003</v>
      </c>
      <c r="I86">
        <v>-88.691671299999996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HYPERLINK("http://geochem.nrcan.gc.ca/cdogs/content/kwd/kwd080106_e.htm", "ODM HMC fraction, SG 3.2")</f>
        <v>ODM HMC fraction, SG 3.2</v>
      </c>
      <c r="L86">
        <v>1</v>
      </c>
      <c r="M86">
        <v>11.8</v>
      </c>
      <c r="N86">
        <v>11.3</v>
      </c>
      <c r="O86">
        <v>1.2</v>
      </c>
      <c r="P86">
        <v>10.1</v>
      </c>
      <c r="Q86">
        <v>942.6</v>
      </c>
      <c r="R86">
        <v>562</v>
      </c>
      <c r="S86">
        <v>362.9</v>
      </c>
      <c r="T86">
        <v>6.5</v>
      </c>
      <c r="U86">
        <v>11.2</v>
      </c>
      <c r="V86">
        <v>11.2</v>
      </c>
      <c r="W86">
        <v>1.8</v>
      </c>
      <c r="X86">
        <v>7.8</v>
      </c>
      <c r="Y86">
        <v>1.5</v>
      </c>
      <c r="Z86">
        <v>0.1</v>
      </c>
      <c r="AF86">
        <v>1</v>
      </c>
      <c r="AG86">
        <v>0</v>
      </c>
      <c r="AH86">
        <v>1</v>
      </c>
      <c r="AI86">
        <v>0</v>
      </c>
      <c r="AJ86">
        <v>40.4</v>
      </c>
      <c r="AK86">
        <v>117</v>
      </c>
      <c r="AM86">
        <v>117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50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</row>
    <row r="87" spans="1:58" x14ac:dyDescent="0.3">
      <c r="A87" t="s">
        <v>392</v>
      </c>
      <c r="B87" t="s">
        <v>393</v>
      </c>
      <c r="C87" s="1" t="str">
        <f>HYPERLINK("http://geochem.nrcan.gc.ca/cdogs/content/bdl/bdl211188_e.htm", "21:1188")</f>
        <v>21:1188</v>
      </c>
      <c r="D87" s="1" t="str">
        <f>HYPERLINK("http://geochem.nrcan.gc.ca/cdogs/content/svy/svy210387_e.htm", "21:0387")</f>
        <v>21:0387</v>
      </c>
      <c r="E87" t="s">
        <v>390</v>
      </c>
      <c r="F87" t="s">
        <v>394</v>
      </c>
      <c r="H87">
        <v>66.487675600000003</v>
      </c>
      <c r="I87">
        <v>-88.691671299999996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HYPERLINK("http://geochem.nrcan.gc.ca/cdogs/content/kwd/kwd080106_e.htm", "ODM HMC fraction, SG 3.2")</f>
        <v>ODM HMC fraction, SG 3.2</v>
      </c>
      <c r="L87">
        <v>1</v>
      </c>
      <c r="M87">
        <v>15.8</v>
      </c>
      <c r="N87">
        <v>15.3</v>
      </c>
      <c r="O87">
        <v>1.4</v>
      </c>
      <c r="P87">
        <v>13.9</v>
      </c>
      <c r="Q87">
        <v>855.5</v>
      </c>
      <c r="R87">
        <v>515.79999999999995</v>
      </c>
      <c r="S87">
        <v>321.10000000000002</v>
      </c>
      <c r="T87">
        <v>8.8000000000000007</v>
      </c>
      <c r="U87">
        <v>9.8000000000000007</v>
      </c>
      <c r="V87">
        <v>9.8000000000000007</v>
      </c>
      <c r="W87">
        <v>1.6</v>
      </c>
      <c r="X87">
        <v>6.6</v>
      </c>
      <c r="Y87">
        <v>1.5</v>
      </c>
      <c r="Z87">
        <v>0.1</v>
      </c>
      <c r="AF87">
        <v>0</v>
      </c>
      <c r="AG87">
        <v>0</v>
      </c>
      <c r="AH87">
        <v>0</v>
      </c>
      <c r="AI87">
        <v>0</v>
      </c>
      <c r="AJ87">
        <v>55.6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40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</row>
    <row r="88" spans="1:58" x14ac:dyDescent="0.3">
      <c r="A88" t="s">
        <v>395</v>
      </c>
      <c r="B88" t="s">
        <v>396</v>
      </c>
      <c r="C88" s="1" t="str">
        <f>HYPERLINK("http://geochem.nrcan.gc.ca/cdogs/content/bdl/bdl211188_e.htm", "21:1188")</f>
        <v>21:1188</v>
      </c>
      <c r="D88" s="1" t="str">
        <f>HYPERLINK("http://geochem.nrcan.gc.ca/cdogs/content/svy/svy210387_e.htm", "21:0387")</f>
        <v>21:0387</v>
      </c>
      <c r="E88" t="s">
        <v>397</v>
      </c>
      <c r="F88" t="s">
        <v>398</v>
      </c>
      <c r="H88">
        <v>66.324323199999995</v>
      </c>
      <c r="I88">
        <v>-87.170014199999997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HYPERLINK("http://geochem.nrcan.gc.ca/cdogs/content/kwd/kwd080106_e.htm", "ODM HMC fraction, SG 3.2")</f>
        <v>ODM HMC fraction, SG 3.2</v>
      </c>
      <c r="L88">
        <v>1</v>
      </c>
      <c r="M88">
        <v>14</v>
      </c>
      <c r="N88">
        <v>13.5</v>
      </c>
      <c r="O88">
        <v>0.7</v>
      </c>
      <c r="P88">
        <v>12.8</v>
      </c>
      <c r="Q88">
        <v>1161</v>
      </c>
      <c r="R88">
        <v>703.2</v>
      </c>
      <c r="S88">
        <v>441.5</v>
      </c>
      <c r="T88">
        <v>7.3</v>
      </c>
      <c r="U88">
        <v>9</v>
      </c>
      <c r="V88">
        <v>9</v>
      </c>
      <c r="W88">
        <v>1.2</v>
      </c>
      <c r="X88">
        <v>5.8</v>
      </c>
      <c r="Y88">
        <v>1.7</v>
      </c>
      <c r="Z88">
        <v>0.3</v>
      </c>
      <c r="AF88">
        <v>0</v>
      </c>
      <c r="AG88">
        <v>0</v>
      </c>
      <c r="AH88">
        <v>0</v>
      </c>
      <c r="AI88">
        <v>0</v>
      </c>
      <c r="AJ88">
        <v>51.2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</row>
    <row r="89" spans="1:58" x14ac:dyDescent="0.3">
      <c r="A89" t="s">
        <v>399</v>
      </c>
      <c r="B89" t="s">
        <v>400</v>
      </c>
      <c r="C89" s="1" t="str">
        <f>HYPERLINK("http://geochem.nrcan.gc.ca/cdogs/content/bdl/bdl211188_e.htm", "21:1188")</f>
        <v>21:1188</v>
      </c>
      <c r="D89" s="1" t="str">
        <f>HYPERLINK("http://geochem.nrcan.gc.ca/cdogs/content/svy/svy210387_e.htm", "21:0387")</f>
        <v>21:0387</v>
      </c>
      <c r="E89" t="s">
        <v>401</v>
      </c>
      <c r="F89" t="s">
        <v>402</v>
      </c>
      <c r="H89">
        <v>66.191118599999996</v>
      </c>
      <c r="I89">
        <v>-86.674583299999995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HYPERLINK("http://geochem.nrcan.gc.ca/cdogs/content/kwd/kwd080106_e.htm", "ODM HMC fraction, SG 3.2")</f>
        <v>ODM HMC fraction, SG 3.2</v>
      </c>
      <c r="L89">
        <v>1</v>
      </c>
      <c r="M89">
        <v>14.8</v>
      </c>
      <c r="N89">
        <v>14.3</v>
      </c>
      <c r="O89">
        <v>2.6</v>
      </c>
      <c r="P89">
        <v>11.7</v>
      </c>
      <c r="Q89">
        <v>1507.2</v>
      </c>
      <c r="R89">
        <v>795.7</v>
      </c>
      <c r="S89">
        <v>686.6</v>
      </c>
      <c r="T89">
        <v>8.1</v>
      </c>
      <c r="U89">
        <v>16.8</v>
      </c>
      <c r="V89">
        <v>16.8</v>
      </c>
      <c r="W89">
        <v>2.1</v>
      </c>
      <c r="X89">
        <v>11.1</v>
      </c>
      <c r="Y89">
        <v>3.5</v>
      </c>
      <c r="Z89">
        <v>0.1</v>
      </c>
      <c r="AF89">
        <v>1</v>
      </c>
      <c r="AG89">
        <v>1</v>
      </c>
      <c r="AH89">
        <v>0</v>
      </c>
      <c r="AI89">
        <v>0</v>
      </c>
      <c r="AJ89">
        <v>46.8</v>
      </c>
      <c r="AK89">
        <v>-1</v>
      </c>
      <c r="AL89">
        <v>-1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19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</row>
    <row r="90" spans="1:58" x14ac:dyDescent="0.3">
      <c r="A90" t="s">
        <v>403</v>
      </c>
      <c r="B90" t="s">
        <v>404</v>
      </c>
      <c r="C90" s="1" t="str">
        <f>HYPERLINK("http://geochem.nrcan.gc.ca/cdogs/content/bdl/bdl211188_e.htm", "21:1188")</f>
        <v>21:1188</v>
      </c>
      <c r="D90" s="1" t="str">
        <f>HYPERLINK("http://geochem.nrcan.gc.ca/cdogs/content/svy/svy210387_e.htm", "21:0387")</f>
        <v>21:0387</v>
      </c>
      <c r="E90" t="s">
        <v>405</v>
      </c>
      <c r="F90" t="s">
        <v>406</v>
      </c>
      <c r="H90">
        <v>66.204778700000006</v>
      </c>
      <c r="I90">
        <v>-86.369552200000001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HYPERLINK("http://geochem.nrcan.gc.ca/cdogs/content/kwd/kwd080106_e.htm", "ODM HMC fraction, SG 3.2")</f>
        <v>ODM HMC fraction, SG 3.2</v>
      </c>
      <c r="L90">
        <v>1</v>
      </c>
      <c r="M90">
        <v>14.6</v>
      </c>
      <c r="N90">
        <v>14.1</v>
      </c>
      <c r="O90">
        <v>2.1</v>
      </c>
      <c r="P90">
        <v>12</v>
      </c>
      <c r="Q90">
        <v>1061</v>
      </c>
      <c r="R90">
        <v>561.29999999999995</v>
      </c>
      <c r="S90">
        <v>484.4</v>
      </c>
      <c r="T90">
        <v>4.2</v>
      </c>
      <c r="U90">
        <v>11.1</v>
      </c>
      <c r="V90">
        <v>11.1</v>
      </c>
      <c r="W90">
        <v>1.2</v>
      </c>
      <c r="X90">
        <v>7.2</v>
      </c>
      <c r="Y90">
        <v>2.2999999999999998</v>
      </c>
      <c r="Z90">
        <v>0.4</v>
      </c>
      <c r="AF90">
        <v>1</v>
      </c>
      <c r="AG90">
        <v>1</v>
      </c>
      <c r="AH90">
        <v>0</v>
      </c>
      <c r="AI90">
        <v>0</v>
      </c>
      <c r="AJ90">
        <v>48</v>
      </c>
      <c r="AK90">
        <v>4</v>
      </c>
      <c r="AL90">
        <v>4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2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</row>
    <row r="91" spans="1:58" x14ac:dyDescent="0.3">
      <c r="A91" t="s">
        <v>407</v>
      </c>
      <c r="B91" t="s">
        <v>408</v>
      </c>
      <c r="C91" s="1" t="str">
        <f>HYPERLINK("http://geochem.nrcan.gc.ca/cdogs/content/bdl/bdl211188_e.htm", "21:1188")</f>
        <v>21:1188</v>
      </c>
      <c r="D91" s="1" t="str">
        <f>HYPERLINK("http://geochem.nrcan.gc.ca/cdogs/content/svy/svy210387_e.htm", "21:0387")</f>
        <v>21:0387</v>
      </c>
      <c r="E91" t="s">
        <v>409</v>
      </c>
      <c r="F91" t="s">
        <v>410</v>
      </c>
      <c r="H91">
        <v>66.235187999999994</v>
      </c>
      <c r="I91">
        <v>-86.222861600000002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HYPERLINK("http://geochem.nrcan.gc.ca/cdogs/content/kwd/kwd080106_e.htm", "ODM HMC fraction, SG 3.2")</f>
        <v>ODM HMC fraction, SG 3.2</v>
      </c>
      <c r="L91">
        <v>1</v>
      </c>
      <c r="M91">
        <v>13.4</v>
      </c>
      <c r="N91">
        <v>12.9</v>
      </c>
      <c r="O91">
        <v>2.2999999999999998</v>
      </c>
      <c r="P91">
        <v>10.6</v>
      </c>
      <c r="Q91">
        <v>1050.0999999999999</v>
      </c>
      <c r="R91">
        <v>644.20000000000005</v>
      </c>
      <c r="S91">
        <v>384.7</v>
      </c>
      <c r="T91">
        <v>6.6</v>
      </c>
      <c r="U91">
        <v>14.6</v>
      </c>
      <c r="V91">
        <v>14.6</v>
      </c>
      <c r="W91">
        <v>1.4</v>
      </c>
      <c r="X91">
        <v>10.199999999999999</v>
      </c>
      <c r="Y91">
        <v>2.6</v>
      </c>
      <c r="Z91">
        <v>0.4</v>
      </c>
      <c r="AF91">
        <v>0</v>
      </c>
      <c r="AG91">
        <v>0</v>
      </c>
      <c r="AH91">
        <v>0</v>
      </c>
      <c r="AI91">
        <v>0</v>
      </c>
      <c r="AJ91">
        <v>42.4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</row>
    <row r="92" spans="1:58" x14ac:dyDescent="0.3">
      <c r="A92" t="s">
        <v>411</v>
      </c>
      <c r="B92" t="s">
        <v>412</v>
      </c>
      <c r="C92" s="1" t="str">
        <f>HYPERLINK("http://geochem.nrcan.gc.ca/cdogs/content/bdl/bdl211188_e.htm", "21:1188")</f>
        <v>21:1188</v>
      </c>
      <c r="D92" s="1" t="str">
        <f>HYPERLINK("http://geochem.nrcan.gc.ca/cdogs/content/svy/svy210387_e.htm", "21:0387")</f>
        <v>21:0387</v>
      </c>
      <c r="E92" t="s">
        <v>413</v>
      </c>
      <c r="F92" t="s">
        <v>414</v>
      </c>
      <c r="H92">
        <v>66.152290699999995</v>
      </c>
      <c r="I92">
        <v>-86.223720499999999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HYPERLINK("http://geochem.nrcan.gc.ca/cdogs/content/kwd/kwd080106_e.htm", "ODM HMC fraction, SG 3.2")</f>
        <v>ODM HMC fraction, SG 3.2</v>
      </c>
      <c r="L92">
        <v>1</v>
      </c>
      <c r="M92">
        <v>13</v>
      </c>
      <c r="N92">
        <v>12.5</v>
      </c>
      <c r="O92">
        <v>3.8</v>
      </c>
      <c r="P92">
        <v>8.6999999999999993</v>
      </c>
      <c r="Q92">
        <v>958.6</v>
      </c>
      <c r="R92">
        <v>560.9</v>
      </c>
      <c r="S92">
        <v>377.4</v>
      </c>
      <c r="T92">
        <v>3</v>
      </c>
      <c r="U92">
        <v>17.3</v>
      </c>
      <c r="V92">
        <v>17.3</v>
      </c>
      <c r="W92">
        <v>2.4</v>
      </c>
      <c r="X92">
        <v>11.7</v>
      </c>
      <c r="Y92">
        <v>2.8</v>
      </c>
      <c r="Z92">
        <v>0.4</v>
      </c>
      <c r="AF92">
        <v>0</v>
      </c>
      <c r="AG92">
        <v>0</v>
      </c>
      <c r="AH92">
        <v>0</v>
      </c>
      <c r="AI92">
        <v>0</v>
      </c>
      <c r="AJ92">
        <v>34.799999999999997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</row>
    <row r="93" spans="1:58" x14ac:dyDescent="0.3">
      <c r="A93" t="s">
        <v>415</v>
      </c>
      <c r="B93" t="s">
        <v>416</v>
      </c>
      <c r="C93" s="1" t="str">
        <f>HYPERLINK("http://geochem.nrcan.gc.ca/cdogs/content/bdl/bdl211188_e.htm", "21:1188")</f>
        <v>21:1188</v>
      </c>
      <c r="D93" s="1" t="str">
        <f>HYPERLINK("http://geochem.nrcan.gc.ca/cdogs/content/svy/svy210387_e.htm", "21:0387")</f>
        <v>21:0387</v>
      </c>
      <c r="E93" t="s">
        <v>417</v>
      </c>
      <c r="F93" t="s">
        <v>418</v>
      </c>
      <c r="H93">
        <v>66.130481200000006</v>
      </c>
      <c r="I93">
        <v>-86.359101899999999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HYPERLINK("http://geochem.nrcan.gc.ca/cdogs/content/kwd/kwd080106_e.htm", "ODM HMC fraction, SG 3.2")</f>
        <v>ODM HMC fraction, SG 3.2</v>
      </c>
      <c r="L93">
        <v>1</v>
      </c>
      <c r="M93">
        <v>14.2</v>
      </c>
      <c r="N93">
        <v>13.7</v>
      </c>
      <c r="O93">
        <v>3</v>
      </c>
      <c r="P93">
        <v>10.7</v>
      </c>
      <c r="Q93">
        <v>801.1</v>
      </c>
      <c r="R93">
        <v>482.7</v>
      </c>
      <c r="S93">
        <v>284.39999999999998</v>
      </c>
      <c r="T93">
        <v>4.5999999999999996</v>
      </c>
      <c r="U93">
        <v>29.4</v>
      </c>
      <c r="V93">
        <v>29.4</v>
      </c>
      <c r="W93">
        <v>1.4</v>
      </c>
      <c r="X93">
        <v>18.399999999999999</v>
      </c>
      <c r="Y93">
        <v>8.1999999999999993</v>
      </c>
      <c r="Z93">
        <v>1.4</v>
      </c>
      <c r="AF93">
        <v>0</v>
      </c>
      <c r="AG93">
        <v>0</v>
      </c>
      <c r="AH93">
        <v>0</v>
      </c>
      <c r="AI93">
        <v>0</v>
      </c>
      <c r="AJ93">
        <v>42.8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1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</row>
    <row r="94" spans="1:58" x14ac:dyDescent="0.3">
      <c r="A94" t="s">
        <v>419</v>
      </c>
      <c r="B94" t="s">
        <v>420</v>
      </c>
      <c r="C94" s="1" t="str">
        <f>HYPERLINK("http://geochem.nrcan.gc.ca/cdogs/content/bdl/bdl211188_e.htm", "21:1188")</f>
        <v>21:1188</v>
      </c>
      <c r="D94" s="1" t="str">
        <f>HYPERLINK("http://geochem.nrcan.gc.ca/cdogs/content/svy/svy210387_e.htm", "21:0387")</f>
        <v>21:0387</v>
      </c>
      <c r="E94" t="s">
        <v>421</v>
      </c>
      <c r="F94" t="s">
        <v>422</v>
      </c>
      <c r="H94">
        <v>66.118410800000007</v>
      </c>
      <c r="I94">
        <v>-86.774296300000003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HYPERLINK("http://geochem.nrcan.gc.ca/cdogs/content/kwd/kwd080106_e.htm", "ODM HMC fraction, SG 3.2")</f>
        <v>ODM HMC fraction, SG 3.2</v>
      </c>
      <c r="L94">
        <v>1</v>
      </c>
      <c r="M94">
        <v>13.4</v>
      </c>
      <c r="N94">
        <v>12.9</v>
      </c>
      <c r="O94">
        <v>1.4</v>
      </c>
      <c r="P94">
        <v>11.5</v>
      </c>
      <c r="Q94">
        <v>904.9</v>
      </c>
      <c r="R94">
        <v>582.5</v>
      </c>
      <c r="S94">
        <v>298.8</v>
      </c>
      <c r="T94">
        <v>7.9</v>
      </c>
      <c r="U94">
        <v>15.7</v>
      </c>
      <c r="V94">
        <v>15.7</v>
      </c>
      <c r="W94">
        <v>0.9</v>
      </c>
      <c r="X94">
        <v>10.1</v>
      </c>
      <c r="Y94">
        <v>3.4</v>
      </c>
      <c r="Z94">
        <v>1.3</v>
      </c>
      <c r="AF94">
        <v>0</v>
      </c>
      <c r="AG94">
        <v>0</v>
      </c>
      <c r="AH94">
        <v>0</v>
      </c>
      <c r="AI94">
        <v>0</v>
      </c>
      <c r="AJ94">
        <v>46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3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</row>
    <row r="95" spans="1:58" x14ac:dyDescent="0.3">
      <c r="A95" t="s">
        <v>423</v>
      </c>
      <c r="B95" t="s">
        <v>424</v>
      </c>
      <c r="C95" s="1" t="str">
        <f>HYPERLINK("http://geochem.nrcan.gc.ca/cdogs/content/bdl/bdl211188_e.htm", "21:1188")</f>
        <v>21:1188</v>
      </c>
      <c r="D95" s="1" t="str">
        <f>HYPERLINK("http://geochem.nrcan.gc.ca/cdogs/content/svy/svy210387_e.htm", "21:0387")</f>
        <v>21:0387</v>
      </c>
      <c r="E95" t="s">
        <v>425</v>
      </c>
      <c r="F95" t="s">
        <v>426</v>
      </c>
      <c r="H95">
        <v>66.439499900000001</v>
      </c>
      <c r="I95">
        <v>-86.884483200000005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HYPERLINK("http://geochem.nrcan.gc.ca/cdogs/content/kwd/kwd080106_e.htm", "ODM HMC fraction, SG 3.2")</f>
        <v>ODM HMC fraction, SG 3.2</v>
      </c>
      <c r="L95">
        <v>1</v>
      </c>
      <c r="M95">
        <v>13.9</v>
      </c>
      <c r="N95">
        <v>13.4</v>
      </c>
      <c r="O95">
        <v>1.8</v>
      </c>
      <c r="P95">
        <v>11.6</v>
      </c>
      <c r="Q95">
        <v>1130.7</v>
      </c>
      <c r="R95">
        <v>808.4</v>
      </c>
      <c r="S95">
        <v>304.3</v>
      </c>
      <c r="T95">
        <v>5.6</v>
      </c>
      <c r="U95">
        <v>12.4</v>
      </c>
      <c r="V95">
        <v>12.4</v>
      </c>
      <c r="W95">
        <v>1</v>
      </c>
      <c r="X95">
        <v>8.6999999999999993</v>
      </c>
      <c r="Y95">
        <v>2.2000000000000002</v>
      </c>
      <c r="Z95">
        <v>0.5</v>
      </c>
      <c r="AF95">
        <v>0</v>
      </c>
      <c r="AG95">
        <v>0</v>
      </c>
      <c r="AH95">
        <v>0</v>
      </c>
      <c r="AI95">
        <v>0</v>
      </c>
      <c r="AJ95">
        <v>46.4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</row>
    <row r="96" spans="1:58" x14ac:dyDescent="0.3">
      <c r="A96" t="s">
        <v>427</v>
      </c>
      <c r="B96" t="s">
        <v>428</v>
      </c>
      <c r="C96" s="1" t="str">
        <f>HYPERLINK("http://geochem.nrcan.gc.ca/cdogs/content/bdl/bdl211188_e.htm", "21:1188")</f>
        <v>21:1188</v>
      </c>
      <c r="D96" s="1" t="str">
        <f>HYPERLINK("http://geochem.nrcan.gc.ca/cdogs/content/svy/svy210387_e.htm", "21:0387")</f>
        <v>21:0387</v>
      </c>
      <c r="E96" t="s">
        <v>429</v>
      </c>
      <c r="F96" t="s">
        <v>430</v>
      </c>
      <c r="H96">
        <v>66.693488500000001</v>
      </c>
      <c r="I96">
        <v>-88.841463300000001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HYPERLINK("http://geochem.nrcan.gc.ca/cdogs/content/kwd/kwd080106_e.htm", "ODM HMC fraction, SG 3.2")</f>
        <v>ODM HMC fraction, SG 3.2</v>
      </c>
      <c r="L96">
        <v>1</v>
      </c>
      <c r="M96">
        <v>14.6</v>
      </c>
      <c r="N96">
        <v>14.1</v>
      </c>
      <c r="O96">
        <v>2.1</v>
      </c>
      <c r="P96">
        <v>12</v>
      </c>
      <c r="Q96">
        <v>1416.8</v>
      </c>
      <c r="R96">
        <v>950.6</v>
      </c>
      <c r="S96">
        <v>445.7</v>
      </c>
      <c r="T96">
        <v>8.9</v>
      </c>
      <c r="U96">
        <v>11.6</v>
      </c>
      <c r="V96">
        <v>11.6</v>
      </c>
      <c r="W96">
        <v>0.9</v>
      </c>
      <c r="X96">
        <v>8.1999999999999993</v>
      </c>
      <c r="Y96">
        <v>2.1</v>
      </c>
      <c r="Z96">
        <v>0.4</v>
      </c>
      <c r="AF96">
        <v>0</v>
      </c>
      <c r="AG96">
        <v>0</v>
      </c>
      <c r="AH96">
        <v>0</v>
      </c>
      <c r="AI96">
        <v>0</v>
      </c>
      <c r="AJ96">
        <v>48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11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</row>
    <row r="97" spans="1:58" x14ac:dyDescent="0.3">
      <c r="A97" t="s">
        <v>431</v>
      </c>
      <c r="B97" t="s">
        <v>432</v>
      </c>
      <c r="C97" s="1" t="str">
        <f>HYPERLINK("http://geochem.nrcan.gc.ca/cdogs/content/bdl/bdl211188_e.htm", "21:1188")</f>
        <v>21:1188</v>
      </c>
      <c r="D97" s="1" t="str">
        <f>HYPERLINK("http://geochem.nrcan.gc.ca/cdogs/content/svy/svy210387_e.htm", "21:0387")</f>
        <v>21:0387</v>
      </c>
      <c r="E97" t="s">
        <v>433</v>
      </c>
      <c r="F97" t="s">
        <v>434</v>
      </c>
      <c r="H97">
        <v>66.744906700000001</v>
      </c>
      <c r="I97">
        <v>-88.954836499999999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HYPERLINK("http://geochem.nrcan.gc.ca/cdogs/content/kwd/kwd080106_e.htm", "ODM HMC fraction, SG 3.2")</f>
        <v>ODM HMC fraction, SG 3.2</v>
      </c>
      <c r="L97">
        <v>1</v>
      </c>
      <c r="M97">
        <v>13.9</v>
      </c>
      <c r="N97">
        <v>13.4</v>
      </c>
      <c r="O97">
        <v>1.2</v>
      </c>
      <c r="P97">
        <v>12.2</v>
      </c>
      <c r="Q97">
        <v>1184.7</v>
      </c>
      <c r="R97">
        <v>828.4</v>
      </c>
      <c r="S97">
        <v>338.8</v>
      </c>
      <c r="T97">
        <v>8.1999999999999993</v>
      </c>
      <c r="U97">
        <v>9.3000000000000007</v>
      </c>
      <c r="V97">
        <v>9.3000000000000007</v>
      </c>
      <c r="W97">
        <v>1.1000000000000001</v>
      </c>
      <c r="X97">
        <v>6.3</v>
      </c>
      <c r="Y97">
        <v>1.5</v>
      </c>
      <c r="Z97">
        <v>0.4</v>
      </c>
      <c r="AF97">
        <v>0</v>
      </c>
      <c r="AG97">
        <v>0</v>
      </c>
      <c r="AH97">
        <v>0</v>
      </c>
      <c r="AI97">
        <v>0</v>
      </c>
      <c r="AJ97">
        <v>48.8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</row>
    <row r="98" spans="1:58" x14ac:dyDescent="0.3">
      <c r="A98" t="s">
        <v>435</v>
      </c>
      <c r="B98" t="s">
        <v>436</v>
      </c>
      <c r="C98" s="1" t="str">
        <f>HYPERLINK("http://geochem.nrcan.gc.ca/cdogs/content/bdl/bdl211188_e.htm", "21:1188")</f>
        <v>21:1188</v>
      </c>
      <c r="D98" s="1" t="str">
        <f>HYPERLINK("http://geochem.nrcan.gc.ca/cdogs/content/svy/svy210387_e.htm", "21:0387")</f>
        <v>21:0387</v>
      </c>
      <c r="E98" t="s">
        <v>437</v>
      </c>
      <c r="F98" t="s">
        <v>438</v>
      </c>
      <c r="H98">
        <v>66.715637900000004</v>
      </c>
      <c r="I98">
        <v>-88.707441900000006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HYPERLINK("http://geochem.nrcan.gc.ca/cdogs/content/kwd/kwd080106_e.htm", "ODM HMC fraction, SG 3.2")</f>
        <v>ODM HMC fraction, SG 3.2</v>
      </c>
      <c r="L98">
        <v>1</v>
      </c>
      <c r="M98">
        <v>13.5</v>
      </c>
      <c r="N98">
        <v>13</v>
      </c>
      <c r="O98">
        <v>1.9</v>
      </c>
      <c r="P98">
        <v>11.1</v>
      </c>
      <c r="Q98">
        <v>1118.7</v>
      </c>
      <c r="R98">
        <v>746.6</v>
      </c>
      <c r="S98">
        <v>357.1</v>
      </c>
      <c r="T98">
        <v>6.5</v>
      </c>
      <c r="U98">
        <v>8.5</v>
      </c>
      <c r="V98">
        <v>8.5</v>
      </c>
      <c r="W98">
        <v>0.9</v>
      </c>
      <c r="X98">
        <v>6</v>
      </c>
      <c r="Y98">
        <v>1.4</v>
      </c>
      <c r="Z98">
        <v>0.2</v>
      </c>
      <c r="AF98">
        <v>0</v>
      </c>
      <c r="AG98">
        <v>0</v>
      </c>
      <c r="AH98">
        <v>0</v>
      </c>
      <c r="AI98">
        <v>0</v>
      </c>
      <c r="AJ98">
        <v>44.4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9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</row>
    <row r="99" spans="1:58" x14ac:dyDescent="0.3">
      <c r="A99" t="s">
        <v>439</v>
      </c>
      <c r="B99" t="s">
        <v>440</v>
      </c>
      <c r="C99" s="1" t="str">
        <f>HYPERLINK("http://geochem.nrcan.gc.ca/cdogs/content/bdl/bdl211188_e.htm", "21:1188")</f>
        <v>21:1188</v>
      </c>
      <c r="D99" s="1" t="str">
        <f>HYPERLINK("http://geochem.nrcan.gc.ca/cdogs/content/svy/svy210387_e.htm", "21:0387")</f>
        <v>21:0387</v>
      </c>
      <c r="E99" t="s">
        <v>441</v>
      </c>
      <c r="F99" t="s">
        <v>442</v>
      </c>
      <c r="H99">
        <v>66.760286600000001</v>
      </c>
      <c r="I99">
        <v>-88.562221399999999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HYPERLINK("http://geochem.nrcan.gc.ca/cdogs/content/kwd/kwd080106_e.htm", "ODM HMC fraction, SG 3.2")</f>
        <v>ODM HMC fraction, SG 3.2</v>
      </c>
      <c r="L99">
        <v>1</v>
      </c>
      <c r="M99">
        <v>14.2</v>
      </c>
      <c r="N99">
        <v>13.7</v>
      </c>
      <c r="O99">
        <v>1.1000000000000001</v>
      </c>
      <c r="P99">
        <v>12.6</v>
      </c>
      <c r="Q99">
        <v>1439.4</v>
      </c>
      <c r="R99">
        <v>1005.2</v>
      </c>
      <c r="S99">
        <v>418.5</v>
      </c>
      <c r="T99">
        <v>6.9</v>
      </c>
      <c r="U99">
        <v>8.8000000000000007</v>
      </c>
      <c r="V99">
        <v>8.8000000000000007</v>
      </c>
      <c r="W99">
        <v>0.7</v>
      </c>
      <c r="X99">
        <v>6.3</v>
      </c>
      <c r="Y99">
        <v>1.5</v>
      </c>
      <c r="Z99">
        <v>0.3</v>
      </c>
      <c r="AF99">
        <v>0</v>
      </c>
      <c r="AG99">
        <v>0</v>
      </c>
      <c r="AH99">
        <v>0</v>
      </c>
      <c r="AI99">
        <v>0</v>
      </c>
      <c r="AJ99">
        <v>50.4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4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</row>
    <row r="100" spans="1:58" x14ac:dyDescent="0.3">
      <c r="A100" t="s">
        <v>443</v>
      </c>
      <c r="B100" t="s">
        <v>444</v>
      </c>
      <c r="C100" s="1" t="str">
        <f>HYPERLINK("http://geochem.nrcan.gc.ca/cdogs/content/bdl/bdl211188_e.htm", "21:1188")</f>
        <v>21:1188</v>
      </c>
      <c r="D100" s="1" t="str">
        <f>HYPERLINK("http://geochem.nrcan.gc.ca/cdogs/content/svy/svy210387_e.htm", "21:0387")</f>
        <v>21:0387</v>
      </c>
      <c r="E100" t="s">
        <v>445</v>
      </c>
      <c r="F100" t="s">
        <v>446</v>
      </c>
      <c r="H100">
        <v>66.698838800000004</v>
      </c>
      <c r="I100">
        <v>-88.436148799999998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HYPERLINK("http://geochem.nrcan.gc.ca/cdogs/content/kwd/kwd080106_e.htm", "ODM HMC fraction, SG 3.2")</f>
        <v>ODM HMC fraction, SG 3.2</v>
      </c>
      <c r="L100">
        <v>1</v>
      </c>
      <c r="M100">
        <v>13</v>
      </c>
      <c r="N100">
        <v>12.5</v>
      </c>
      <c r="O100">
        <v>1.2</v>
      </c>
      <c r="P100">
        <v>11.3</v>
      </c>
      <c r="Q100">
        <v>1313.9</v>
      </c>
      <c r="R100">
        <v>791.8</v>
      </c>
      <c r="S100">
        <v>509</v>
      </c>
      <c r="T100">
        <v>5.8</v>
      </c>
      <c r="U100">
        <v>7.3</v>
      </c>
      <c r="V100">
        <v>7.3</v>
      </c>
      <c r="W100">
        <v>1.1000000000000001</v>
      </c>
      <c r="X100">
        <v>4.8</v>
      </c>
      <c r="Y100">
        <v>1.2</v>
      </c>
      <c r="Z100">
        <v>0.2</v>
      </c>
      <c r="AF100">
        <v>0</v>
      </c>
      <c r="AG100">
        <v>0</v>
      </c>
      <c r="AH100">
        <v>0</v>
      </c>
      <c r="AI100">
        <v>0</v>
      </c>
      <c r="AJ100">
        <v>45.2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</row>
    <row r="101" spans="1:58" x14ac:dyDescent="0.3">
      <c r="A101" t="s">
        <v>447</v>
      </c>
      <c r="B101" t="s">
        <v>448</v>
      </c>
      <c r="C101" s="1" t="str">
        <f>HYPERLINK("http://geochem.nrcan.gc.ca/cdogs/content/bdl/bdl211188_e.htm", "21:1188")</f>
        <v>21:1188</v>
      </c>
      <c r="D101" s="1" t="str">
        <f>HYPERLINK("http://geochem.nrcan.gc.ca/cdogs/content/svy/svy210387_e.htm", "21:0387")</f>
        <v>21:0387</v>
      </c>
      <c r="E101" t="s">
        <v>449</v>
      </c>
      <c r="F101" t="s">
        <v>450</v>
      </c>
      <c r="H101">
        <v>66.673839400000006</v>
      </c>
      <c r="I101">
        <v>-88.605018000000001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HYPERLINK("http://geochem.nrcan.gc.ca/cdogs/content/kwd/kwd080106_e.htm", "ODM HMC fraction, SG 3.2")</f>
        <v>ODM HMC fraction, SG 3.2</v>
      </c>
      <c r="L101">
        <v>1</v>
      </c>
      <c r="M101">
        <v>13.6</v>
      </c>
      <c r="N101">
        <v>13.1</v>
      </c>
      <c r="O101">
        <v>1.4</v>
      </c>
      <c r="P101">
        <v>11.7</v>
      </c>
      <c r="Q101">
        <v>1219.4000000000001</v>
      </c>
      <c r="R101">
        <v>860.5</v>
      </c>
      <c r="S101">
        <v>341.6</v>
      </c>
      <c r="T101">
        <v>6.7</v>
      </c>
      <c r="U101">
        <v>10.6</v>
      </c>
      <c r="V101">
        <v>10.6</v>
      </c>
      <c r="W101">
        <v>1.3</v>
      </c>
      <c r="X101">
        <v>7.3</v>
      </c>
      <c r="Y101">
        <v>1.7</v>
      </c>
      <c r="Z101">
        <v>0.3</v>
      </c>
      <c r="AF101">
        <v>0</v>
      </c>
      <c r="AG101">
        <v>0</v>
      </c>
      <c r="AH101">
        <v>0</v>
      </c>
      <c r="AI101">
        <v>0</v>
      </c>
      <c r="AJ101">
        <v>46.8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11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</row>
    <row r="102" spans="1:58" x14ac:dyDescent="0.3">
      <c r="A102" t="s">
        <v>451</v>
      </c>
      <c r="B102" t="s">
        <v>452</v>
      </c>
      <c r="C102" s="1" t="str">
        <f>HYPERLINK("http://geochem.nrcan.gc.ca/cdogs/content/bdl/bdl211188_e.htm", "21:1188")</f>
        <v>21:1188</v>
      </c>
      <c r="D102" s="1" t="str">
        <f>HYPERLINK("http://geochem.nrcan.gc.ca/cdogs/content/svy/svy210387_e.htm", "21:0387")</f>
        <v>21:0387</v>
      </c>
      <c r="E102" t="s">
        <v>453</v>
      </c>
      <c r="F102" t="s">
        <v>454</v>
      </c>
      <c r="H102">
        <v>66.897371500000006</v>
      </c>
      <c r="I102">
        <v>-88.887181799999993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HYPERLINK("http://geochem.nrcan.gc.ca/cdogs/content/kwd/kwd080106_e.htm", "ODM HMC fraction, SG 3.2")</f>
        <v>ODM HMC fraction, SG 3.2</v>
      </c>
      <c r="L102">
        <v>1</v>
      </c>
      <c r="M102">
        <v>12.8</v>
      </c>
      <c r="N102">
        <v>12.3</v>
      </c>
      <c r="O102">
        <v>1.9</v>
      </c>
      <c r="P102">
        <v>10.4</v>
      </c>
      <c r="Q102">
        <v>1416.6</v>
      </c>
      <c r="R102">
        <v>693.8</v>
      </c>
      <c r="S102">
        <v>706.4</v>
      </c>
      <c r="T102">
        <v>6</v>
      </c>
      <c r="U102">
        <v>10.4</v>
      </c>
      <c r="V102">
        <v>10.4</v>
      </c>
      <c r="W102">
        <v>0.9</v>
      </c>
      <c r="X102">
        <v>7.1</v>
      </c>
      <c r="Y102">
        <v>2</v>
      </c>
      <c r="Z102">
        <v>0.4</v>
      </c>
      <c r="AF102">
        <v>0</v>
      </c>
      <c r="AG102">
        <v>0</v>
      </c>
      <c r="AH102">
        <v>0</v>
      </c>
      <c r="AI102">
        <v>0</v>
      </c>
      <c r="AJ102">
        <v>41.6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</row>
    <row r="103" spans="1:58" x14ac:dyDescent="0.3">
      <c r="A103" t="s">
        <v>455</v>
      </c>
      <c r="B103" t="s">
        <v>456</v>
      </c>
      <c r="C103" s="1" t="str">
        <f>HYPERLINK("http://geochem.nrcan.gc.ca/cdogs/content/bdl/bdl211188_e.htm", "21:1188")</f>
        <v>21:1188</v>
      </c>
      <c r="D103" s="1" t="str">
        <f>HYPERLINK("http://geochem.nrcan.gc.ca/cdogs/content/svy/svy210387_e.htm", "21:0387")</f>
        <v>21:0387</v>
      </c>
      <c r="E103" t="s">
        <v>453</v>
      </c>
      <c r="F103" t="s">
        <v>457</v>
      </c>
      <c r="H103">
        <v>66.897371500000006</v>
      </c>
      <c r="I103">
        <v>-88.887181799999993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HYPERLINK("http://geochem.nrcan.gc.ca/cdogs/content/kwd/kwd080106_e.htm", "ODM HMC fraction, SG 3.2")</f>
        <v>ODM HMC fraction, SG 3.2</v>
      </c>
      <c r="L103">
        <v>7</v>
      </c>
      <c r="M103">
        <v>9.3000000000000007</v>
      </c>
      <c r="N103">
        <v>8.8000000000000007</v>
      </c>
      <c r="O103">
        <v>0.5</v>
      </c>
      <c r="P103">
        <v>8.3000000000000007</v>
      </c>
      <c r="Q103">
        <v>953.6</v>
      </c>
      <c r="R103">
        <v>548.79999999999995</v>
      </c>
      <c r="S103">
        <v>328.3</v>
      </c>
      <c r="T103">
        <v>11.6</v>
      </c>
      <c r="U103">
        <v>64.900000000000006</v>
      </c>
      <c r="V103">
        <v>64.900000000000006</v>
      </c>
      <c r="W103">
        <v>12.4</v>
      </c>
      <c r="X103">
        <v>45.4</v>
      </c>
      <c r="Y103">
        <v>7</v>
      </c>
      <c r="Z103">
        <v>0.1</v>
      </c>
      <c r="AF103">
        <v>0</v>
      </c>
      <c r="AG103">
        <v>0</v>
      </c>
      <c r="AH103">
        <v>0</v>
      </c>
      <c r="AI103">
        <v>0</v>
      </c>
      <c r="AJ103">
        <v>33.200000000000003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</row>
    <row r="104" spans="1:58" x14ac:dyDescent="0.3">
      <c r="A104" t="s">
        <v>458</v>
      </c>
      <c r="B104" t="s">
        <v>459</v>
      </c>
      <c r="C104" s="1" t="str">
        <f>HYPERLINK("http://geochem.nrcan.gc.ca/cdogs/content/bdl/bdl211188_e.htm", "21:1188")</f>
        <v>21:1188</v>
      </c>
      <c r="D104" s="1" t="str">
        <f>HYPERLINK("http://geochem.nrcan.gc.ca/cdogs/content/svy/svy210387_e.htm", "21:0387")</f>
        <v>21:0387</v>
      </c>
      <c r="E104" t="s">
        <v>460</v>
      </c>
      <c r="F104" t="s">
        <v>461</v>
      </c>
      <c r="H104">
        <v>66.958810499999998</v>
      </c>
      <c r="I104">
        <v>-88.020997199999996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HYPERLINK("http://geochem.nrcan.gc.ca/cdogs/content/kwd/kwd080106_e.htm", "ODM HMC fraction, SG 3.2")</f>
        <v>ODM HMC fraction, SG 3.2</v>
      </c>
      <c r="L104">
        <v>1</v>
      </c>
      <c r="M104">
        <v>13.1</v>
      </c>
      <c r="N104">
        <v>12.6</v>
      </c>
      <c r="O104">
        <v>2.1</v>
      </c>
      <c r="P104">
        <v>10.5</v>
      </c>
      <c r="Q104">
        <v>1194.3</v>
      </c>
      <c r="R104">
        <v>578.4</v>
      </c>
      <c r="S104">
        <v>601.70000000000005</v>
      </c>
      <c r="T104">
        <v>5.9</v>
      </c>
      <c r="U104">
        <v>8.3000000000000007</v>
      </c>
      <c r="V104">
        <v>8.3000000000000007</v>
      </c>
      <c r="W104">
        <v>0.9</v>
      </c>
      <c r="X104">
        <v>5.2</v>
      </c>
      <c r="Y104">
        <v>1.8</v>
      </c>
      <c r="Z104">
        <v>0.4</v>
      </c>
      <c r="AF104">
        <v>0</v>
      </c>
      <c r="AG104">
        <v>0</v>
      </c>
      <c r="AH104">
        <v>0</v>
      </c>
      <c r="AI104">
        <v>0</v>
      </c>
      <c r="AJ104">
        <v>42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</row>
    <row r="105" spans="1:58" x14ac:dyDescent="0.3">
      <c r="A105" t="s">
        <v>462</v>
      </c>
      <c r="B105" t="s">
        <v>463</v>
      </c>
      <c r="C105" s="1" t="str">
        <f>HYPERLINK("http://geochem.nrcan.gc.ca/cdogs/content/bdl/bdl211188_e.htm", "21:1188")</f>
        <v>21:1188</v>
      </c>
      <c r="D105" s="1" t="str">
        <f>HYPERLINK("http://geochem.nrcan.gc.ca/cdogs/content/svy/svy210387_e.htm", "21:0387")</f>
        <v>21:0387</v>
      </c>
      <c r="E105" t="s">
        <v>464</v>
      </c>
      <c r="F105" t="s">
        <v>465</v>
      </c>
      <c r="H105">
        <v>66.817615099999998</v>
      </c>
      <c r="I105">
        <v>-88.141148299999998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HYPERLINK("http://geochem.nrcan.gc.ca/cdogs/content/kwd/kwd080106_e.htm", "ODM HMC fraction, SG 3.2")</f>
        <v>ODM HMC fraction, SG 3.2</v>
      </c>
      <c r="L105">
        <v>1</v>
      </c>
      <c r="M105">
        <v>12.85</v>
      </c>
      <c r="N105">
        <v>12.35</v>
      </c>
      <c r="O105">
        <v>2.5</v>
      </c>
      <c r="P105">
        <v>9.85</v>
      </c>
      <c r="Q105">
        <v>904.1</v>
      </c>
      <c r="R105">
        <v>499.9</v>
      </c>
      <c r="S105">
        <v>387.5</v>
      </c>
      <c r="T105">
        <v>6.9</v>
      </c>
      <c r="U105">
        <v>9.8000000000000007</v>
      </c>
      <c r="V105">
        <v>9.8000000000000007</v>
      </c>
      <c r="W105">
        <v>1.1000000000000001</v>
      </c>
      <c r="X105">
        <v>6.6</v>
      </c>
      <c r="Y105">
        <v>1.8</v>
      </c>
      <c r="Z105">
        <v>0.3</v>
      </c>
      <c r="AF105">
        <v>1</v>
      </c>
      <c r="AG105">
        <v>1</v>
      </c>
      <c r="AH105">
        <v>0</v>
      </c>
      <c r="AI105">
        <v>0</v>
      </c>
      <c r="AJ105">
        <v>39.4</v>
      </c>
      <c r="AK105">
        <v>5</v>
      </c>
      <c r="AL105">
        <v>5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1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</row>
    <row r="106" spans="1:58" x14ac:dyDescent="0.3">
      <c r="A106" t="s">
        <v>466</v>
      </c>
      <c r="B106" t="s">
        <v>467</v>
      </c>
      <c r="C106" s="1" t="str">
        <f>HYPERLINK("http://geochem.nrcan.gc.ca/cdogs/content/bdl/bdl211188_e.htm", "21:1188")</f>
        <v>21:1188</v>
      </c>
      <c r="D106" s="1" t="str">
        <f>HYPERLINK("http://geochem.nrcan.gc.ca/cdogs/content/svy/svy210387_e.htm", "21:0387")</f>
        <v>21:0387</v>
      </c>
      <c r="E106" t="s">
        <v>468</v>
      </c>
      <c r="F106" t="s">
        <v>469</v>
      </c>
      <c r="H106">
        <v>66.578073200000006</v>
      </c>
      <c r="I106">
        <v>-88.157925300000002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HYPERLINK("http://geochem.nrcan.gc.ca/cdogs/content/kwd/kwd080106_e.htm", "ODM HMC fraction, SG 3.2")</f>
        <v>ODM HMC fraction, SG 3.2</v>
      </c>
      <c r="L106">
        <v>1</v>
      </c>
      <c r="M106">
        <v>13.2</v>
      </c>
      <c r="N106">
        <v>12.7</v>
      </c>
      <c r="O106">
        <v>1.7</v>
      </c>
      <c r="P106">
        <v>11</v>
      </c>
      <c r="Q106">
        <v>1100.8</v>
      </c>
      <c r="R106">
        <v>501.1</v>
      </c>
      <c r="S106">
        <v>576</v>
      </c>
      <c r="T106">
        <v>6.8</v>
      </c>
      <c r="U106">
        <v>16.899999999999999</v>
      </c>
      <c r="V106">
        <v>16.899999999999999</v>
      </c>
      <c r="W106">
        <v>1.5</v>
      </c>
      <c r="X106">
        <v>10.8</v>
      </c>
      <c r="Y106">
        <v>3.6</v>
      </c>
      <c r="Z106">
        <v>1</v>
      </c>
      <c r="AF106">
        <v>0</v>
      </c>
      <c r="AG106">
        <v>0</v>
      </c>
      <c r="AH106">
        <v>0</v>
      </c>
      <c r="AI106">
        <v>0</v>
      </c>
      <c r="AJ106">
        <v>44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13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</row>
    <row r="107" spans="1:58" x14ac:dyDescent="0.3">
      <c r="A107" t="s">
        <v>470</v>
      </c>
      <c r="B107" t="s">
        <v>471</v>
      </c>
      <c r="C107" s="1" t="str">
        <f>HYPERLINK("http://geochem.nrcan.gc.ca/cdogs/content/bdl/bdl211188_e.htm", "21:1188")</f>
        <v>21:1188</v>
      </c>
      <c r="D107" s="1" t="str">
        <f>HYPERLINK("http://geochem.nrcan.gc.ca/cdogs/content/svy/svy210387_e.htm", "21:0387")</f>
        <v>21:0387</v>
      </c>
      <c r="E107" t="s">
        <v>472</v>
      </c>
      <c r="F107" t="s">
        <v>473</v>
      </c>
      <c r="H107">
        <v>66.593692799999999</v>
      </c>
      <c r="I107">
        <v>-88.045522399999996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HYPERLINK("http://geochem.nrcan.gc.ca/cdogs/content/kwd/kwd080106_e.htm", "ODM HMC fraction, SG 3.2")</f>
        <v>ODM HMC fraction, SG 3.2</v>
      </c>
      <c r="L107">
        <v>1</v>
      </c>
      <c r="M107">
        <v>12.5</v>
      </c>
      <c r="N107">
        <v>12</v>
      </c>
      <c r="O107">
        <v>1.3</v>
      </c>
      <c r="P107">
        <v>10.7</v>
      </c>
      <c r="Q107">
        <v>1076.9000000000001</v>
      </c>
      <c r="R107">
        <v>597.5</v>
      </c>
      <c r="S107">
        <v>468.6</v>
      </c>
      <c r="T107">
        <v>4.4000000000000004</v>
      </c>
      <c r="U107">
        <v>6.4</v>
      </c>
      <c r="V107">
        <v>6.4</v>
      </c>
      <c r="W107">
        <v>0.6</v>
      </c>
      <c r="X107">
        <v>4.3</v>
      </c>
      <c r="Y107">
        <v>1.2</v>
      </c>
      <c r="Z107">
        <v>0.3</v>
      </c>
      <c r="AF107">
        <v>0</v>
      </c>
      <c r="AG107">
        <v>0</v>
      </c>
      <c r="AH107">
        <v>0</v>
      </c>
      <c r="AI107">
        <v>0</v>
      </c>
      <c r="AJ107">
        <v>42.8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</row>
    <row r="108" spans="1:58" x14ac:dyDescent="0.3">
      <c r="A108" t="s">
        <v>474</v>
      </c>
      <c r="B108" t="s">
        <v>475</v>
      </c>
      <c r="C108" s="1" t="str">
        <f>HYPERLINK("http://geochem.nrcan.gc.ca/cdogs/content/bdl/bdl211188_e.htm", "21:1188")</f>
        <v>21:1188</v>
      </c>
      <c r="D108" s="1" t="str">
        <f>HYPERLINK("http://geochem.nrcan.gc.ca/cdogs/content/svy/svy210387_e.htm", "21:0387")</f>
        <v>21:0387</v>
      </c>
      <c r="E108" t="s">
        <v>476</v>
      </c>
      <c r="F108" t="s">
        <v>477</v>
      </c>
      <c r="H108">
        <v>66.499395800000002</v>
      </c>
      <c r="I108">
        <v>-88.230180099999998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HYPERLINK("http://geochem.nrcan.gc.ca/cdogs/content/kwd/kwd080106_e.htm", "ODM HMC fraction, SG 3.2")</f>
        <v>ODM HMC fraction, SG 3.2</v>
      </c>
      <c r="L108">
        <v>1</v>
      </c>
      <c r="M108">
        <v>13</v>
      </c>
      <c r="N108">
        <v>12.5</v>
      </c>
      <c r="O108">
        <v>0.7</v>
      </c>
      <c r="P108">
        <v>11.8</v>
      </c>
      <c r="Q108">
        <v>786.9</v>
      </c>
      <c r="R108">
        <v>571.5</v>
      </c>
      <c r="S108">
        <v>190.4</v>
      </c>
      <c r="T108">
        <v>6.8</v>
      </c>
      <c r="U108">
        <v>18.2</v>
      </c>
      <c r="V108">
        <v>18.2</v>
      </c>
      <c r="W108">
        <v>1.7</v>
      </c>
      <c r="X108">
        <v>11.9</v>
      </c>
      <c r="Y108">
        <v>3.8</v>
      </c>
      <c r="Z108">
        <v>0.8</v>
      </c>
      <c r="AF108">
        <v>0</v>
      </c>
      <c r="AG108">
        <v>0</v>
      </c>
      <c r="AH108">
        <v>0</v>
      </c>
      <c r="AI108">
        <v>0</v>
      </c>
      <c r="AJ108">
        <v>47.2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3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</row>
    <row r="109" spans="1:58" x14ac:dyDescent="0.3">
      <c r="A109" t="s">
        <v>478</v>
      </c>
      <c r="B109" t="s">
        <v>479</v>
      </c>
      <c r="C109" s="1" t="str">
        <f>HYPERLINK("http://geochem.nrcan.gc.ca/cdogs/content/bdl/bdl211188_e.htm", "21:1188")</f>
        <v>21:1188</v>
      </c>
      <c r="D109" s="1" t="str">
        <f>HYPERLINK("http://geochem.nrcan.gc.ca/cdogs/content/svy/svy210387_e.htm", "21:0387")</f>
        <v>21:0387</v>
      </c>
      <c r="E109" t="s">
        <v>480</v>
      </c>
      <c r="F109" t="s">
        <v>481</v>
      </c>
      <c r="H109">
        <v>66.388469499999999</v>
      </c>
      <c r="I109">
        <v>-88.253117799999998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HYPERLINK("http://geochem.nrcan.gc.ca/cdogs/content/kwd/kwd080106_e.htm", "ODM HMC fraction, SG 3.2")</f>
        <v>ODM HMC fraction, SG 3.2</v>
      </c>
      <c r="L109">
        <v>1</v>
      </c>
      <c r="M109">
        <v>13.9</v>
      </c>
      <c r="N109">
        <v>13.4</v>
      </c>
      <c r="O109">
        <v>2.4</v>
      </c>
      <c r="P109">
        <v>11</v>
      </c>
      <c r="Q109">
        <v>600.20000000000005</v>
      </c>
      <c r="R109">
        <v>349</v>
      </c>
      <c r="S109">
        <v>230.6</v>
      </c>
      <c r="T109">
        <v>7.3</v>
      </c>
      <c r="U109">
        <v>13.3</v>
      </c>
      <c r="V109">
        <v>13.3</v>
      </c>
      <c r="W109">
        <v>1.4</v>
      </c>
      <c r="X109">
        <v>9</v>
      </c>
      <c r="Y109">
        <v>2.5</v>
      </c>
      <c r="Z109">
        <v>0.4</v>
      </c>
      <c r="AF109">
        <v>0</v>
      </c>
      <c r="AG109">
        <v>0</v>
      </c>
      <c r="AH109">
        <v>0</v>
      </c>
      <c r="AI109">
        <v>0</v>
      </c>
      <c r="AJ109">
        <v>44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5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</row>
    <row r="110" spans="1:58" x14ac:dyDescent="0.3">
      <c r="A110" t="s">
        <v>482</v>
      </c>
      <c r="B110" t="s">
        <v>483</v>
      </c>
      <c r="C110" s="1" t="str">
        <f>HYPERLINK("http://geochem.nrcan.gc.ca/cdogs/content/bdl/bdl211188_e.htm", "21:1188")</f>
        <v>21:1188</v>
      </c>
      <c r="D110" s="1" t="str">
        <f>HYPERLINK("http://geochem.nrcan.gc.ca/cdogs/content/svy/svy210387_e.htm", "21:0387")</f>
        <v>21:0387</v>
      </c>
      <c r="E110" t="s">
        <v>484</v>
      </c>
      <c r="F110" t="s">
        <v>485</v>
      </c>
      <c r="H110">
        <v>66.380929499999993</v>
      </c>
      <c r="I110">
        <v>-88.429726799999997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HYPERLINK("http://geochem.nrcan.gc.ca/cdogs/content/kwd/kwd080106_e.htm", "ODM HMC fraction, SG 3.2")</f>
        <v>ODM HMC fraction, SG 3.2</v>
      </c>
      <c r="L110">
        <v>1</v>
      </c>
      <c r="M110">
        <v>13.2</v>
      </c>
      <c r="N110">
        <v>12.7</v>
      </c>
      <c r="O110">
        <v>1.8</v>
      </c>
      <c r="P110">
        <v>10.9</v>
      </c>
      <c r="Q110">
        <v>713.3</v>
      </c>
      <c r="R110">
        <v>519.4</v>
      </c>
      <c r="S110">
        <v>167.9</v>
      </c>
      <c r="T110">
        <v>7.6</v>
      </c>
      <c r="U110">
        <v>18.399999999999999</v>
      </c>
      <c r="V110">
        <v>18.399999999999999</v>
      </c>
      <c r="W110">
        <v>2.6</v>
      </c>
      <c r="X110">
        <v>12.3</v>
      </c>
      <c r="Y110">
        <v>3.2</v>
      </c>
      <c r="Z110">
        <v>0.3</v>
      </c>
      <c r="AF110">
        <v>0</v>
      </c>
      <c r="AG110">
        <v>0</v>
      </c>
      <c r="AH110">
        <v>0</v>
      </c>
      <c r="AI110">
        <v>0</v>
      </c>
      <c r="AJ110">
        <v>43.6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8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</row>
    <row r="111" spans="1:58" x14ac:dyDescent="0.3">
      <c r="A111" t="s">
        <v>486</v>
      </c>
      <c r="B111" t="s">
        <v>487</v>
      </c>
      <c r="C111" s="1" t="str">
        <f>HYPERLINK("http://geochem.nrcan.gc.ca/cdogs/content/bdl/bdl211188_e.htm", "21:1188")</f>
        <v>21:1188</v>
      </c>
      <c r="D111" s="1" t="str">
        <f>HYPERLINK("http://geochem.nrcan.gc.ca/cdogs/content/svy/svy210387_e.htm", "21:0387")</f>
        <v>21:0387</v>
      </c>
      <c r="E111" t="s">
        <v>488</v>
      </c>
      <c r="F111" t="s">
        <v>489</v>
      </c>
      <c r="H111">
        <v>66.290952500000003</v>
      </c>
      <c r="I111">
        <v>-88.447744999999998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HYPERLINK("http://geochem.nrcan.gc.ca/cdogs/content/kwd/kwd080106_e.htm", "ODM HMC fraction, SG 3.2")</f>
        <v>ODM HMC fraction, SG 3.2</v>
      </c>
      <c r="L111">
        <v>1</v>
      </c>
      <c r="M111">
        <v>13.2</v>
      </c>
      <c r="N111">
        <v>12.7</v>
      </c>
      <c r="O111">
        <v>1.9</v>
      </c>
      <c r="P111">
        <v>10.8</v>
      </c>
      <c r="Q111">
        <v>731.6</v>
      </c>
      <c r="R111">
        <v>566.70000000000005</v>
      </c>
      <c r="S111">
        <v>136</v>
      </c>
      <c r="T111">
        <v>7.9</v>
      </c>
      <c r="U111">
        <v>21</v>
      </c>
      <c r="V111">
        <v>21</v>
      </c>
      <c r="W111">
        <v>2.7</v>
      </c>
      <c r="X111">
        <v>14</v>
      </c>
      <c r="Y111">
        <v>3.8</v>
      </c>
      <c r="Z111">
        <v>0.5</v>
      </c>
      <c r="AF111">
        <v>0</v>
      </c>
      <c r="AG111">
        <v>0</v>
      </c>
      <c r="AH111">
        <v>0</v>
      </c>
      <c r="AI111">
        <v>0</v>
      </c>
      <c r="AJ111">
        <v>43.2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10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1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</row>
    <row r="112" spans="1:58" x14ac:dyDescent="0.3">
      <c r="A112" t="s">
        <v>490</v>
      </c>
      <c r="B112" t="s">
        <v>491</v>
      </c>
      <c r="C112" s="1" t="str">
        <f>HYPERLINK("http://geochem.nrcan.gc.ca/cdogs/content/bdl/bdl211188_e.htm", "21:1188")</f>
        <v>21:1188</v>
      </c>
      <c r="D112" s="1" t="str">
        <f>HYPERLINK("http://geochem.nrcan.gc.ca/cdogs/content/svy/svy210387_e.htm", "21:0387")</f>
        <v>21:0387</v>
      </c>
      <c r="E112" t="s">
        <v>488</v>
      </c>
      <c r="F112" t="s">
        <v>492</v>
      </c>
      <c r="H112">
        <v>66.290952500000003</v>
      </c>
      <c r="I112">
        <v>-88.447744999999998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HYPERLINK("http://geochem.nrcan.gc.ca/cdogs/content/kwd/kwd080106_e.htm", "ODM HMC fraction, SG 3.2")</f>
        <v>ODM HMC fraction, SG 3.2</v>
      </c>
      <c r="L112">
        <v>1</v>
      </c>
      <c r="M112">
        <v>13.4</v>
      </c>
      <c r="N112">
        <v>12.9</v>
      </c>
      <c r="O112">
        <v>1.8</v>
      </c>
      <c r="P112">
        <v>11.1</v>
      </c>
      <c r="Q112">
        <v>714.7</v>
      </c>
      <c r="R112">
        <v>549.29999999999995</v>
      </c>
      <c r="S112">
        <v>137.5</v>
      </c>
      <c r="T112">
        <v>9.1</v>
      </c>
      <c r="U112">
        <v>18.8</v>
      </c>
      <c r="V112">
        <v>18.8</v>
      </c>
      <c r="W112">
        <v>1.2</v>
      </c>
      <c r="X112">
        <v>13.1</v>
      </c>
      <c r="Y112">
        <v>4</v>
      </c>
      <c r="Z112">
        <v>0.5</v>
      </c>
      <c r="AF112">
        <v>0</v>
      </c>
      <c r="AG112">
        <v>0</v>
      </c>
      <c r="AH112">
        <v>0</v>
      </c>
      <c r="AI112">
        <v>0</v>
      </c>
      <c r="AJ112">
        <v>44.4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8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</row>
    <row r="113" spans="1:58" x14ac:dyDescent="0.3">
      <c r="A113" t="s">
        <v>493</v>
      </c>
      <c r="B113" t="s">
        <v>494</v>
      </c>
      <c r="C113" s="1" t="str">
        <f>HYPERLINK("http://geochem.nrcan.gc.ca/cdogs/content/bdl/bdl211188_e.htm", "21:1188")</f>
        <v>21:1188</v>
      </c>
      <c r="D113" s="1" t="str">
        <f>HYPERLINK("http://geochem.nrcan.gc.ca/cdogs/content/svy/svy210387_e.htm", "21:0387")</f>
        <v>21:0387</v>
      </c>
      <c r="E113" t="s">
        <v>495</v>
      </c>
      <c r="F113" t="s">
        <v>496</v>
      </c>
      <c r="H113">
        <v>66.198135600000001</v>
      </c>
      <c r="I113">
        <v>-88.455063899999999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HYPERLINK("http://geochem.nrcan.gc.ca/cdogs/content/kwd/kwd080106_e.htm", "ODM HMC fraction, SG 3.2")</f>
        <v>ODM HMC fraction, SG 3.2</v>
      </c>
      <c r="L113">
        <v>1</v>
      </c>
      <c r="M113">
        <v>13.3</v>
      </c>
      <c r="N113">
        <v>12.8</v>
      </c>
      <c r="O113">
        <v>1.1000000000000001</v>
      </c>
      <c r="P113">
        <v>11.7</v>
      </c>
      <c r="Q113">
        <v>629.6</v>
      </c>
      <c r="R113">
        <v>435.8</v>
      </c>
      <c r="S113">
        <v>166.5</v>
      </c>
      <c r="T113">
        <v>8.6</v>
      </c>
      <c r="U113">
        <v>18.7</v>
      </c>
      <c r="V113">
        <v>18.7</v>
      </c>
      <c r="W113">
        <v>1.2</v>
      </c>
      <c r="X113">
        <v>13.4</v>
      </c>
      <c r="Y113">
        <v>3.8</v>
      </c>
      <c r="Z113">
        <v>0.3</v>
      </c>
      <c r="AF113">
        <v>0</v>
      </c>
      <c r="AG113">
        <v>0</v>
      </c>
      <c r="AH113">
        <v>0</v>
      </c>
      <c r="AI113">
        <v>0</v>
      </c>
      <c r="AJ113">
        <v>46.8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8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</row>
    <row r="114" spans="1:58" x14ac:dyDescent="0.3">
      <c r="A114" t="s">
        <v>497</v>
      </c>
      <c r="B114" t="s">
        <v>498</v>
      </c>
      <c r="C114" s="1" t="str">
        <f>HYPERLINK("http://geochem.nrcan.gc.ca/cdogs/content/bdl/bdl211188_e.htm", "21:1188")</f>
        <v>21:1188</v>
      </c>
      <c r="D114" s="1" t="str">
        <f>HYPERLINK("http://geochem.nrcan.gc.ca/cdogs/content/svy/svy210387_e.htm", "21:0387")</f>
        <v>21:0387</v>
      </c>
      <c r="E114" t="s">
        <v>499</v>
      </c>
      <c r="F114" t="s">
        <v>500</v>
      </c>
      <c r="H114">
        <v>66.333411499999997</v>
      </c>
      <c r="I114">
        <v>-88.1454241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HYPERLINK("http://geochem.nrcan.gc.ca/cdogs/content/kwd/kwd080106_e.htm", "ODM HMC fraction, SG 3.2")</f>
        <v>ODM HMC fraction, SG 3.2</v>
      </c>
      <c r="L114">
        <v>1</v>
      </c>
      <c r="M114">
        <v>12.2</v>
      </c>
      <c r="N114">
        <v>11.7</v>
      </c>
      <c r="O114">
        <v>1.2</v>
      </c>
      <c r="P114">
        <v>10.5</v>
      </c>
      <c r="Q114">
        <v>518.70000000000005</v>
      </c>
      <c r="R114">
        <v>377</v>
      </c>
      <c r="S114">
        <v>122.3</v>
      </c>
      <c r="T114">
        <v>5.9</v>
      </c>
      <c r="U114">
        <v>13.5</v>
      </c>
      <c r="V114">
        <v>13.5</v>
      </c>
      <c r="W114">
        <v>1</v>
      </c>
      <c r="X114">
        <v>9.8000000000000007</v>
      </c>
      <c r="Y114">
        <v>2.4</v>
      </c>
      <c r="Z114">
        <v>0.3</v>
      </c>
      <c r="AF114">
        <v>0</v>
      </c>
      <c r="AG114">
        <v>0</v>
      </c>
      <c r="AH114">
        <v>0</v>
      </c>
      <c r="AI114">
        <v>0</v>
      </c>
      <c r="AJ114">
        <v>42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</row>
    <row r="115" spans="1:58" x14ac:dyDescent="0.3">
      <c r="A115" t="s">
        <v>501</v>
      </c>
      <c r="B115" t="s">
        <v>502</v>
      </c>
      <c r="C115" s="1" t="str">
        <f>HYPERLINK("http://geochem.nrcan.gc.ca/cdogs/content/bdl/bdl211188_e.htm", "21:1188")</f>
        <v>21:1188</v>
      </c>
      <c r="D115" s="1" t="str">
        <f>HYPERLINK("http://geochem.nrcan.gc.ca/cdogs/content/svy/svy210387_e.htm", "21:0387")</f>
        <v>21:0387</v>
      </c>
      <c r="E115" t="s">
        <v>499</v>
      </c>
      <c r="F115" t="s">
        <v>503</v>
      </c>
      <c r="H115">
        <v>66.333411499999997</v>
      </c>
      <c r="I115">
        <v>-88.1454241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HYPERLINK("http://geochem.nrcan.gc.ca/cdogs/content/kwd/kwd080106_e.htm", "ODM HMC fraction, SG 3.2")</f>
        <v>ODM HMC fraction, SG 3.2</v>
      </c>
      <c r="L115">
        <v>1</v>
      </c>
      <c r="M115">
        <v>9</v>
      </c>
      <c r="N115">
        <v>8.5</v>
      </c>
      <c r="O115">
        <v>0.9</v>
      </c>
      <c r="P115">
        <v>7.6</v>
      </c>
      <c r="Q115">
        <v>1017</v>
      </c>
      <c r="R115">
        <v>653.1</v>
      </c>
      <c r="S115">
        <v>279.89999999999998</v>
      </c>
      <c r="T115">
        <v>11.2</v>
      </c>
      <c r="U115">
        <v>72.8</v>
      </c>
      <c r="V115">
        <v>72.8</v>
      </c>
      <c r="W115">
        <v>10.9</v>
      </c>
      <c r="X115">
        <v>53.5</v>
      </c>
      <c r="Y115">
        <v>8.1999999999999993</v>
      </c>
      <c r="Z115">
        <v>0.2</v>
      </c>
      <c r="AF115">
        <v>0</v>
      </c>
      <c r="AG115">
        <v>0</v>
      </c>
      <c r="AH115">
        <v>0</v>
      </c>
      <c r="AI115">
        <v>0</v>
      </c>
      <c r="AJ115">
        <v>30.4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</row>
    <row r="116" spans="1:58" x14ac:dyDescent="0.3">
      <c r="A116" t="s">
        <v>504</v>
      </c>
      <c r="B116" t="s">
        <v>505</v>
      </c>
      <c r="C116" s="1" t="str">
        <f>HYPERLINK("http://geochem.nrcan.gc.ca/cdogs/content/bdl/bdl211188_e.htm", "21:1188")</f>
        <v>21:1188</v>
      </c>
      <c r="D116" s="1" t="str">
        <f>HYPERLINK("http://geochem.nrcan.gc.ca/cdogs/content/svy/svy210387_e.htm", "21:0387")</f>
        <v>21:0387</v>
      </c>
      <c r="E116" t="s">
        <v>506</v>
      </c>
      <c r="F116" t="s">
        <v>507</v>
      </c>
      <c r="H116">
        <v>66.237597300000004</v>
      </c>
      <c r="I116">
        <v>-86.509203999999997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HYPERLINK("http://geochem.nrcan.gc.ca/cdogs/content/kwd/kwd080106_e.htm", "ODM HMC fraction, SG 3.2")</f>
        <v>ODM HMC fraction, SG 3.2</v>
      </c>
      <c r="L116">
        <v>1</v>
      </c>
      <c r="M116">
        <v>17.100000000000001</v>
      </c>
      <c r="N116">
        <v>16.600000000000001</v>
      </c>
      <c r="O116">
        <v>3</v>
      </c>
      <c r="P116">
        <v>13.6</v>
      </c>
      <c r="Q116">
        <v>853.2</v>
      </c>
      <c r="R116">
        <v>636.9</v>
      </c>
      <c r="S116">
        <v>193.4</v>
      </c>
      <c r="T116">
        <v>6.1</v>
      </c>
      <c r="U116">
        <v>16.8</v>
      </c>
      <c r="V116">
        <v>16.8</v>
      </c>
      <c r="W116">
        <v>1.1000000000000001</v>
      </c>
      <c r="X116">
        <v>12.4</v>
      </c>
      <c r="Y116">
        <v>3</v>
      </c>
      <c r="Z116">
        <v>0.3</v>
      </c>
      <c r="AF116">
        <v>0</v>
      </c>
      <c r="AG116">
        <v>0</v>
      </c>
      <c r="AH116">
        <v>0</v>
      </c>
      <c r="AI116">
        <v>0</v>
      </c>
      <c r="AJ116">
        <v>54.4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</row>
    <row r="117" spans="1:58" x14ac:dyDescent="0.3">
      <c r="A117" t="s">
        <v>508</v>
      </c>
      <c r="B117" t="s">
        <v>509</v>
      </c>
      <c r="C117" s="1" t="str">
        <f>HYPERLINK("http://geochem.nrcan.gc.ca/cdogs/content/bdl/bdl211188_e.htm", "21:1188")</f>
        <v>21:1188</v>
      </c>
      <c r="D117" s="1" t="str">
        <f>HYPERLINK("http://geochem.nrcan.gc.ca/cdogs/content/svy/svy210387_e.htm", "21:0387")</f>
        <v>21:0387</v>
      </c>
      <c r="E117" t="s">
        <v>506</v>
      </c>
      <c r="F117" t="s">
        <v>510</v>
      </c>
      <c r="H117">
        <v>66.237597300000004</v>
      </c>
      <c r="I117">
        <v>-86.509203999999997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HYPERLINK("http://geochem.nrcan.gc.ca/cdogs/content/kwd/kwd080106_e.htm", "ODM HMC fraction, SG 3.2")</f>
        <v>ODM HMC fraction, SG 3.2</v>
      </c>
      <c r="L117">
        <v>7</v>
      </c>
      <c r="M117">
        <v>10.3</v>
      </c>
      <c r="N117">
        <v>9.8000000000000007</v>
      </c>
      <c r="O117">
        <v>0.7</v>
      </c>
      <c r="P117">
        <v>9.1</v>
      </c>
      <c r="Q117">
        <v>1118.3</v>
      </c>
      <c r="R117">
        <v>708.8</v>
      </c>
      <c r="S117">
        <v>302.60000000000002</v>
      </c>
      <c r="T117">
        <v>17.2</v>
      </c>
      <c r="U117">
        <v>89.7</v>
      </c>
      <c r="V117">
        <v>89.7</v>
      </c>
      <c r="W117">
        <v>21.1</v>
      </c>
      <c r="X117">
        <v>57.8</v>
      </c>
      <c r="Y117">
        <v>10.6</v>
      </c>
      <c r="Z117">
        <v>0.2</v>
      </c>
      <c r="AF117">
        <v>0</v>
      </c>
      <c r="AG117">
        <v>0</v>
      </c>
      <c r="AH117">
        <v>0</v>
      </c>
      <c r="AI117">
        <v>0</v>
      </c>
      <c r="AJ117">
        <v>36.4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</row>
    <row r="118" spans="1:58" x14ac:dyDescent="0.3">
      <c r="A118" t="s">
        <v>511</v>
      </c>
      <c r="B118" t="s">
        <v>512</v>
      </c>
      <c r="C118" s="1" t="str">
        <f>HYPERLINK("http://geochem.nrcan.gc.ca/cdogs/content/bdl/bdl211188_e.htm", "21:1188")</f>
        <v>21:1188</v>
      </c>
      <c r="D118" s="1" t="str">
        <f>HYPERLINK("http://geochem.nrcan.gc.ca/cdogs/content/svy/svy210387_e.htm", "21:0387")</f>
        <v>21:0387</v>
      </c>
      <c r="E118" t="s">
        <v>513</v>
      </c>
      <c r="F118" t="s">
        <v>514</v>
      </c>
      <c r="H118">
        <v>66.428087300000001</v>
      </c>
      <c r="I118">
        <v>-89.0571482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HYPERLINK("http://geochem.nrcan.gc.ca/cdogs/content/kwd/kwd080106_e.htm", "ODM HMC fraction, SG 3.2")</f>
        <v>ODM HMC fraction, SG 3.2</v>
      </c>
      <c r="L118">
        <v>1</v>
      </c>
      <c r="M118">
        <v>15.2</v>
      </c>
      <c r="N118">
        <v>14.7</v>
      </c>
      <c r="O118">
        <v>2.4</v>
      </c>
      <c r="P118">
        <v>12.3</v>
      </c>
      <c r="Q118">
        <v>808.7</v>
      </c>
      <c r="R118">
        <v>610.29999999999995</v>
      </c>
      <c r="S118">
        <v>173.5</v>
      </c>
      <c r="T118">
        <v>9.6</v>
      </c>
      <c r="U118">
        <v>15.3</v>
      </c>
      <c r="V118">
        <v>15.3</v>
      </c>
      <c r="W118">
        <v>1.1000000000000001</v>
      </c>
      <c r="X118">
        <v>10.8</v>
      </c>
      <c r="Y118">
        <v>2.9</v>
      </c>
      <c r="Z118">
        <v>0.5</v>
      </c>
      <c r="AF118">
        <v>0</v>
      </c>
      <c r="AG118">
        <v>0</v>
      </c>
      <c r="AH118">
        <v>0</v>
      </c>
      <c r="AI118">
        <v>0</v>
      </c>
      <c r="AJ118">
        <v>49.2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</row>
    <row r="119" spans="1:58" x14ac:dyDescent="0.3">
      <c r="A119" t="s">
        <v>515</v>
      </c>
      <c r="B119" t="s">
        <v>516</v>
      </c>
      <c r="C119" s="1" t="str">
        <f>HYPERLINK("http://geochem.nrcan.gc.ca/cdogs/content/bdl/bdl211188_e.htm", "21:1188")</f>
        <v>21:1188</v>
      </c>
      <c r="D119" s="1" t="str">
        <f>HYPERLINK("http://geochem.nrcan.gc.ca/cdogs/content/svy/svy210387_e.htm", "21:0387")</f>
        <v>21:0387</v>
      </c>
      <c r="E119" t="s">
        <v>517</v>
      </c>
      <c r="F119" t="s">
        <v>518</v>
      </c>
      <c r="H119">
        <v>66.4845854</v>
      </c>
      <c r="I119">
        <v>-89.059848400000007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HYPERLINK("http://geochem.nrcan.gc.ca/cdogs/content/kwd/kwd080106_e.htm", "ODM HMC fraction, SG 3.2")</f>
        <v>ODM HMC fraction, SG 3.2</v>
      </c>
      <c r="L119">
        <v>1</v>
      </c>
      <c r="M119">
        <v>14.2</v>
      </c>
      <c r="N119">
        <v>13.7</v>
      </c>
      <c r="O119">
        <v>2.2999999999999998</v>
      </c>
      <c r="P119">
        <v>11.4</v>
      </c>
      <c r="Q119">
        <v>988.4</v>
      </c>
      <c r="R119">
        <v>701.2</v>
      </c>
      <c r="S119">
        <v>266.5</v>
      </c>
      <c r="T119">
        <v>9</v>
      </c>
      <c r="U119">
        <v>11.7</v>
      </c>
      <c r="V119">
        <v>11.7</v>
      </c>
      <c r="W119">
        <v>1.3</v>
      </c>
      <c r="X119">
        <v>7.9</v>
      </c>
      <c r="Y119">
        <v>2.1</v>
      </c>
      <c r="Z119">
        <v>0.4</v>
      </c>
      <c r="AF119">
        <v>0</v>
      </c>
      <c r="AG119">
        <v>0</v>
      </c>
      <c r="AH119">
        <v>0</v>
      </c>
      <c r="AI119">
        <v>0</v>
      </c>
      <c r="AJ119">
        <v>45.6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7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</row>
    <row r="120" spans="1:58" x14ac:dyDescent="0.3">
      <c r="A120" t="s">
        <v>519</v>
      </c>
      <c r="B120" t="s">
        <v>520</v>
      </c>
      <c r="C120" s="1" t="str">
        <f>HYPERLINK("http://geochem.nrcan.gc.ca/cdogs/content/bdl/bdl211188_e.htm", "21:1188")</f>
        <v>21:1188</v>
      </c>
      <c r="D120" s="1" t="str">
        <f>HYPERLINK("http://geochem.nrcan.gc.ca/cdogs/content/svy/svy210387_e.htm", "21:0387")</f>
        <v>21:0387</v>
      </c>
      <c r="E120" t="s">
        <v>521</v>
      </c>
      <c r="F120" t="s">
        <v>522</v>
      </c>
      <c r="H120">
        <v>65.875008300000005</v>
      </c>
      <c r="I120">
        <v>-87.077765200000002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HYPERLINK("http://geochem.nrcan.gc.ca/cdogs/content/kwd/kwd080106_e.htm", "ODM HMC fraction, SG 3.2")</f>
        <v>ODM HMC fraction, SG 3.2</v>
      </c>
      <c r="L120">
        <v>1</v>
      </c>
      <c r="M120">
        <v>12.2</v>
      </c>
      <c r="N120">
        <v>11.7</v>
      </c>
      <c r="O120">
        <v>2.96</v>
      </c>
      <c r="P120">
        <v>8.74</v>
      </c>
      <c r="Q120">
        <v>1284.0999999999999</v>
      </c>
      <c r="R120">
        <v>899.6</v>
      </c>
      <c r="S120">
        <v>353.3</v>
      </c>
      <c r="T120">
        <v>6</v>
      </c>
      <c r="U120">
        <v>25.2</v>
      </c>
      <c r="V120">
        <v>25.2</v>
      </c>
      <c r="W120">
        <v>2.6</v>
      </c>
      <c r="X120">
        <v>16.7</v>
      </c>
      <c r="Y120">
        <v>5.2</v>
      </c>
      <c r="Z120">
        <v>0.7</v>
      </c>
      <c r="AF120">
        <v>0</v>
      </c>
      <c r="AG120">
        <v>0</v>
      </c>
      <c r="AH120">
        <v>0</v>
      </c>
      <c r="AI120">
        <v>0</v>
      </c>
      <c r="AJ120">
        <v>34.96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3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</row>
    <row r="121" spans="1:58" x14ac:dyDescent="0.3">
      <c r="A121" t="s">
        <v>523</v>
      </c>
      <c r="B121" t="s">
        <v>524</v>
      </c>
      <c r="C121" s="1" t="str">
        <f>HYPERLINK("http://geochem.nrcan.gc.ca/cdogs/content/bdl/bdl211188_e.htm", "21:1188")</f>
        <v>21:1188</v>
      </c>
      <c r="D121" s="1" t="str">
        <f>HYPERLINK("http://geochem.nrcan.gc.ca/cdogs/content/svy/svy210387_e.htm", "21:0387")</f>
        <v>21:0387</v>
      </c>
      <c r="E121" t="s">
        <v>525</v>
      </c>
      <c r="F121" t="s">
        <v>526</v>
      </c>
      <c r="H121">
        <v>65.785311100000001</v>
      </c>
      <c r="I121">
        <v>-87.129661200000001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HYPERLINK("http://geochem.nrcan.gc.ca/cdogs/content/kwd/kwd080106_e.htm", "ODM HMC fraction, SG 3.2")</f>
        <v>ODM HMC fraction, SG 3.2</v>
      </c>
      <c r="L121">
        <v>1</v>
      </c>
      <c r="M121">
        <v>14.4</v>
      </c>
      <c r="N121">
        <v>13.9</v>
      </c>
      <c r="O121">
        <v>2.2999999999999998</v>
      </c>
      <c r="P121">
        <v>11.6</v>
      </c>
      <c r="Q121">
        <v>1134.5</v>
      </c>
      <c r="R121">
        <v>736.1</v>
      </c>
      <c r="S121">
        <v>360.7</v>
      </c>
      <c r="T121">
        <v>8.1999999999999993</v>
      </c>
      <c r="U121">
        <v>29.5</v>
      </c>
      <c r="V121">
        <v>29.5</v>
      </c>
      <c r="W121">
        <v>3.6</v>
      </c>
      <c r="X121">
        <v>19.5</v>
      </c>
      <c r="Y121">
        <v>5.6</v>
      </c>
      <c r="Z121">
        <v>0.8</v>
      </c>
      <c r="AF121">
        <v>0</v>
      </c>
      <c r="AG121">
        <v>0</v>
      </c>
      <c r="AH121">
        <v>0</v>
      </c>
      <c r="AI121">
        <v>0</v>
      </c>
      <c r="AJ121">
        <v>46.4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1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</row>
    <row r="122" spans="1:58" x14ac:dyDescent="0.3">
      <c r="A122" t="s">
        <v>527</v>
      </c>
      <c r="B122" t="s">
        <v>528</v>
      </c>
      <c r="C122" s="1" t="str">
        <f>HYPERLINK("http://geochem.nrcan.gc.ca/cdogs/content/bdl/bdl211188_e.htm", "21:1188")</f>
        <v>21:1188</v>
      </c>
      <c r="D122" s="1" t="str">
        <f>HYPERLINK("http://geochem.nrcan.gc.ca/cdogs/content/svy/svy210387_e.htm", "21:0387")</f>
        <v>21:0387</v>
      </c>
      <c r="E122" t="s">
        <v>529</v>
      </c>
      <c r="F122" t="s">
        <v>530</v>
      </c>
      <c r="H122">
        <v>65.681614400000001</v>
      </c>
      <c r="I122">
        <v>-87.174057399999995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HYPERLINK("http://geochem.nrcan.gc.ca/cdogs/content/kwd/kwd080106_e.htm", "ODM HMC fraction, SG 3.2")</f>
        <v>ODM HMC fraction, SG 3.2</v>
      </c>
      <c r="L122">
        <v>1</v>
      </c>
      <c r="M122">
        <v>10.6</v>
      </c>
      <c r="N122">
        <v>10.1</v>
      </c>
      <c r="O122">
        <v>2.2999999999999998</v>
      </c>
      <c r="P122">
        <v>7.8</v>
      </c>
      <c r="Q122">
        <v>1098.4000000000001</v>
      </c>
      <c r="R122">
        <v>640.29999999999995</v>
      </c>
      <c r="S122">
        <v>416.3</v>
      </c>
      <c r="T122">
        <v>7.7</v>
      </c>
      <c r="U122">
        <v>34.1</v>
      </c>
      <c r="V122">
        <v>34.1</v>
      </c>
      <c r="W122">
        <v>4</v>
      </c>
      <c r="X122">
        <v>21.7</v>
      </c>
      <c r="Y122">
        <v>7.3</v>
      </c>
      <c r="Z122">
        <v>1.1000000000000001</v>
      </c>
      <c r="AF122">
        <v>0</v>
      </c>
      <c r="AG122">
        <v>0</v>
      </c>
      <c r="AH122">
        <v>0</v>
      </c>
      <c r="AI122">
        <v>0</v>
      </c>
      <c r="AJ122">
        <v>31.2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</row>
    <row r="123" spans="1:58" x14ac:dyDescent="0.3">
      <c r="A123" t="s">
        <v>531</v>
      </c>
      <c r="B123" t="s">
        <v>532</v>
      </c>
      <c r="C123" s="1" t="str">
        <f>HYPERLINK("http://geochem.nrcan.gc.ca/cdogs/content/bdl/bdl211188_e.htm", "21:1188")</f>
        <v>21:1188</v>
      </c>
      <c r="D123" s="1" t="str">
        <f>HYPERLINK("http://geochem.nrcan.gc.ca/cdogs/content/svy/svy210387_e.htm", "21:0387")</f>
        <v>21:0387</v>
      </c>
      <c r="E123" t="s">
        <v>533</v>
      </c>
      <c r="F123" t="s">
        <v>534</v>
      </c>
      <c r="H123">
        <v>65.681114100000002</v>
      </c>
      <c r="I123">
        <v>-87.387244600000002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HYPERLINK("http://geochem.nrcan.gc.ca/cdogs/content/kwd/kwd080106_e.htm", "ODM HMC fraction, SG 3.2")</f>
        <v>ODM HMC fraction, SG 3.2</v>
      </c>
      <c r="L123">
        <v>1</v>
      </c>
      <c r="M123">
        <v>11.6</v>
      </c>
      <c r="N123">
        <v>11.1</v>
      </c>
      <c r="O123">
        <v>2.5</v>
      </c>
      <c r="P123">
        <v>8.6</v>
      </c>
      <c r="Q123">
        <v>1176</v>
      </c>
      <c r="R123">
        <v>754.6</v>
      </c>
      <c r="S123">
        <v>394.5</v>
      </c>
      <c r="T123">
        <v>8.6999999999999993</v>
      </c>
      <c r="U123">
        <v>18.2</v>
      </c>
      <c r="V123">
        <v>18.2</v>
      </c>
      <c r="W123">
        <v>2.7</v>
      </c>
      <c r="X123">
        <v>11.4</v>
      </c>
      <c r="Y123">
        <v>3.5</v>
      </c>
      <c r="Z123">
        <v>0.6</v>
      </c>
      <c r="AF123">
        <v>0</v>
      </c>
      <c r="AG123">
        <v>0</v>
      </c>
      <c r="AH123">
        <v>0</v>
      </c>
      <c r="AI123">
        <v>0</v>
      </c>
      <c r="AJ123">
        <v>34.4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1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</row>
    <row r="124" spans="1:58" x14ac:dyDescent="0.3">
      <c r="A124" t="s">
        <v>535</v>
      </c>
      <c r="B124" t="s">
        <v>536</v>
      </c>
      <c r="C124" s="1" t="str">
        <f>HYPERLINK("http://geochem.nrcan.gc.ca/cdogs/content/bdl/bdl211188_e.htm", "21:1188")</f>
        <v>21:1188</v>
      </c>
      <c r="D124" s="1" t="str">
        <f>HYPERLINK("http://geochem.nrcan.gc.ca/cdogs/content/svy/svy210387_e.htm", "21:0387")</f>
        <v>21:0387</v>
      </c>
      <c r="E124" t="s">
        <v>537</v>
      </c>
      <c r="F124" t="s">
        <v>538</v>
      </c>
      <c r="H124">
        <v>65.781310899999994</v>
      </c>
      <c r="I124">
        <v>-87.308250299999997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HYPERLINK("http://geochem.nrcan.gc.ca/cdogs/content/kwd/kwd080106_e.htm", "ODM HMC fraction, SG 3.2")</f>
        <v>ODM HMC fraction, SG 3.2</v>
      </c>
      <c r="L124">
        <v>1</v>
      </c>
      <c r="M124">
        <v>13.9</v>
      </c>
      <c r="N124">
        <v>13.4</v>
      </c>
      <c r="O124">
        <v>2.1</v>
      </c>
      <c r="P124">
        <v>11.3</v>
      </c>
      <c r="Q124">
        <v>1275.5</v>
      </c>
      <c r="R124">
        <v>842.7</v>
      </c>
      <c r="S124">
        <v>395.2</v>
      </c>
      <c r="T124">
        <v>11.9</v>
      </c>
      <c r="U124">
        <v>25.7</v>
      </c>
      <c r="V124">
        <v>25.7</v>
      </c>
      <c r="W124">
        <v>3.2</v>
      </c>
      <c r="X124">
        <v>16.8</v>
      </c>
      <c r="Y124">
        <v>5</v>
      </c>
      <c r="Z124">
        <v>0.7</v>
      </c>
      <c r="AF124">
        <v>0</v>
      </c>
      <c r="AG124">
        <v>0</v>
      </c>
      <c r="AH124">
        <v>0</v>
      </c>
      <c r="AI124">
        <v>0</v>
      </c>
      <c r="AJ124">
        <v>45.2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</row>
    <row r="125" spans="1:58" x14ac:dyDescent="0.3">
      <c r="A125" t="s">
        <v>539</v>
      </c>
      <c r="B125" t="s">
        <v>540</v>
      </c>
      <c r="C125" s="1" t="str">
        <f>HYPERLINK("http://geochem.nrcan.gc.ca/cdogs/content/bdl/bdl211188_e.htm", "21:1188")</f>
        <v>21:1188</v>
      </c>
      <c r="D125" s="1" t="str">
        <f>HYPERLINK("http://geochem.nrcan.gc.ca/cdogs/content/svy/svy210387_e.htm", "21:0387")</f>
        <v>21:0387</v>
      </c>
      <c r="E125" t="s">
        <v>541</v>
      </c>
      <c r="F125" t="s">
        <v>542</v>
      </c>
      <c r="H125">
        <v>65.674114000000003</v>
      </c>
      <c r="I125">
        <v>-87.559034199999999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HYPERLINK("http://geochem.nrcan.gc.ca/cdogs/content/kwd/kwd080106_e.htm", "ODM HMC fraction, SG 3.2")</f>
        <v>ODM HMC fraction, SG 3.2</v>
      </c>
      <c r="L125">
        <v>1</v>
      </c>
      <c r="M125">
        <v>11.2</v>
      </c>
      <c r="N125">
        <v>10.7</v>
      </c>
      <c r="O125">
        <v>1.9</v>
      </c>
      <c r="P125">
        <v>8.8000000000000007</v>
      </c>
      <c r="Q125">
        <v>1307.5</v>
      </c>
      <c r="R125">
        <v>792.5</v>
      </c>
      <c r="S125">
        <v>485.2</v>
      </c>
      <c r="T125">
        <v>11.4</v>
      </c>
      <c r="U125">
        <v>18.399999999999999</v>
      </c>
      <c r="V125">
        <v>18.399999999999999</v>
      </c>
      <c r="W125">
        <v>2.4</v>
      </c>
      <c r="X125">
        <v>11.4</v>
      </c>
      <c r="Y125">
        <v>3.8</v>
      </c>
      <c r="Z125">
        <v>0.8</v>
      </c>
      <c r="AF125">
        <v>0</v>
      </c>
      <c r="AG125">
        <v>0</v>
      </c>
      <c r="AH125">
        <v>0</v>
      </c>
      <c r="AI125">
        <v>0</v>
      </c>
      <c r="AJ125">
        <v>35.200000000000003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</row>
    <row r="126" spans="1:58" x14ac:dyDescent="0.3">
      <c r="A126" t="s">
        <v>543</v>
      </c>
      <c r="B126" t="s">
        <v>544</v>
      </c>
      <c r="C126" s="1" t="str">
        <f>HYPERLINK("http://geochem.nrcan.gc.ca/cdogs/content/bdl/bdl211188_e.htm", "21:1188")</f>
        <v>21:1188</v>
      </c>
      <c r="D126" s="1" t="str">
        <f>HYPERLINK("http://geochem.nrcan.gc.ca/cdogs/content/svy/svy210387_e.htm", "21:0387")</f>
        <v>21:0387</v>
      </c>
      <c r="E126" t="s">
        <v>545</v>
      </c>
      <c r="F126" t="s">
        <v>546</v>
      </c>
      <c r="H126">
        <v>65.575316900000004</v>
      </c>
      <c r="I126">
        <v>-87.780820000000006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HYPERLINK("http://geochem.nrcan.gc.ca/cdogs/content/kwd/kwd080106_e.htm", "ODM HMC fraction, SG 3.2")</f>
        <v>ODM HMC fraction, SG 3.2</v>
      </c>
      <c r="L126">
        <v>1</v>
      </c>
      <c r="M126">
        <v>11.6</v>
      </c>
      <c r="N126">
        <v>11.1</v>
      </c>
      <c r="O126">
        <v>1</v>
      </c>
      <c r="P126">
        <v>10.1</v>
      </c>
      <c r="Q126">
        <v>1134.5</v>
      </c>
      <c r="R126">
        <v>705</v>
      </c>
      <c r="S126">
        <v>404.9</v>
      </c>
      <c r="T126">
        <v>6</v>
      </c>
      <c r="U126">
        <v>18.600000000000001</v>
      </c>
      <c r="V126">
        <v>18.600000000000001</v>
      </c>
      <c r="W126">
        <v>1.6</v>
      </c>
      <c r="X126">
        <v>12.6</v>
      </c>
      <c r="Y126">
        <v>3.9</v>
      </c>
      <c r="Z126">
        <v>0.5</v>
      </c>
      <c r="AF126">
        <v>0</v>
      </c>
      <c r="AG126">
        <v>0</v>
      </c>
      <c r="AH126">
        <v>0</v>
      </c>
      <c r="AI126">
        <v>0</v>
      </c>
      <c r="AJ126">
        <v>40.4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</row>
    <row r="127" spans="1:58" x14ac:dyDescent="0.3">
      <c r="A127" t="s">
        <v>547</v>
      </c>
      <c r="B127" t="s">
        <v>548</v>
      </c>
      <c r="C127" s="1" t="str">
        <f>HYPERLINK("http://geochem.nrcan.gc.ca/cdogs/content/bdl/bdl211188_e.htm", "21:1188")</f>
        <v>21:1188</v>
      </c>
      <c r="D127" s="1" t="str">
        <f>HYPERLINK("http://geochem.nrcan.gc.ca/cdogs/content/svy/svy210387_e.htm", "21:0387")</f>
        <v>21:0387</v>
      </c>
      <c r="E127" t="s">
        <v>545</v>
      </c>
      <c r="F127" t="s">
        <v>549</v>
      </c>
      <c r="H127">
        <v>65.575316900000004</v>
      </c>
      <c r="I127">
        <v>-87.780820000000006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HYPERLINK("http://geochem.nrcan.gc.ca/cdogs/content/kwd/kwd080106_e.htm", "ODM HMC fraction, SG 3.2")</f>
        <v>ODM HMC fraction, SG 3.2</v>
      </c>
      <c r="L127">
        <v>1</v>
      </c>
      <c r="M127">
        <v>15.2</v>
      </c>
      <c r="N127">
        <v>14.7</v>
      </c>
      <c r="O127">
        <v>2.8</v>
      </c>
      <c r="P127">
        <v>11.9</v>
      </c>
      <c r="Q127">
        <v>1482.7</v>
      </c>
      <c r="R127">
        <v>839.5</v>
      </c>
      <c r="S127">
        <v>623.1</v>
      </c>
      <c r="T127">
        <v>6.6</v>
      </c>
      <c r="U127">
        <v>13.5</v>
      </c>
      <c r="V127">
        <v>13.5</v>
      </c>
      <c r="W127">
        <v>1.9</v>
      </c>
      <c r="X127">
        <v>8.8000000000000007</v>
      </c>
      <c r="Y127">
        <v>2.5</v>
      </c>
      <c r="Z127">
        <v>0.3</v>
      </c>
      <c r="AF127">
        <v>0</v>
      </c>
      <c r="AG127">
        <v>0</v>
      </c>
      <c r="AH127">
        <v>0</v>
      </c>
      <c r="AI127">
        <v>0</v>
      </c>
      <c r="AJ127">
        <v>47.6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</row>
    <row r="128" spans="1:58" x14ac:dyDescent="0.3">
      <c r="A128" t="s">
        <v>550</v>
      </c>
      <c r="B128" t="s">
        <v>551</v>
      </c>
      <c r="C128" s="1" t="str">
        <f>HYPERLINK("http://geochem.nrcan.gc.ca/cdogs/content/bdl/bdl211188_e.htm", "21:1188")</f>
        <v>21:1188</v>
      </c>
      <c r="D128" s="1" t="str">
        <f>HYPERLINK("http://geochem.nrcan.gc.ca/cdogs/content/svy/svy210387_e.htm", "21:0387")</f>
        <v>21:0387</v>
      </c>
      <c r="E128" t="s">
        <v>552</v>
      </c>
      <c r="F128" t="s">
        <v>553</v>
      </c>
      <c r="H128">
        <v>65.517119100000002</v>
      </c>
      <c r="I128">
        <v>-87.590330899999998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HYPERLINK("http://geochem.nrcan.gc.ca/cdogs/content/kwd/kwd080106_e.htm", "ODM HMC fraction, SG 3.2")</f>
        <v>ODM HMC fraction, SG 3.2</v>
      </c>
      <c r="L128">
        <v>1</v>
      </c>
      <c r="M128">
        <v>12.5</v>
      </c>
      <c r="N128">
        <v>12</v>
      </c>
      <c r="O128">
        <v>2.1</v>
      </c>
      <c r="P128">
        <v>9.9</v>
      </c>
      <c r="Q128">
        <v>1461.5</v>
      </c>
      <c r="R128">
        <v>1001.7</v>
      </c>
      <c r="S128">
        <v>437.2</v>
      </c>
      <c r="T128">
        <v>6.8</v>
      </c>
      <c r="U128">
        <v>15.8</v>
      </c>
      <c r="V128">
        <v>15.8</v>
      </c>
      <c r="W128">
        <v>1.4</v>
      </c>
      <c r="X128">
        <v>10.1</v>
      </c>
      <c r="Y128">
        <v>3.8</v>
      </c>
      <c r="Z128">
        <v>0.5</v>
      </c>
      <c r="AF128">
        <v>0</v>
      </c>
      <c r="AG128">
        <v>0</v>
      </c>
      <c r="AH128">
        <v>0</v>
      </c>
      <c r="AI128">
        <v>0</v>
      </c>
      <c r="AJ128">
        <v>39.6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</row>
    <row r="129" spans="1:58" x14ac:dyDescent="0.3">
      <c r="A129" t="s">
        <v>554</v>
      </c>
      <c r="B129" t="s">
        <v>555</v>
      </c>
      <c r="C129" s="1" t="str">
        <f>HYPERLINK("http://geochem.nrcan.gc.ca/cdogs/content/bdl/bdl211188_e.htm", "21:1188")</f>
        <v>21:1188</v>
      </c>
      <c r="D129" s="1" t="str">
        <f>HYPERLINK("http://geochem.nrcan.gc.ca/cdogs/content/svy/svy210387_e.htm", "21:0387")</f>
        <v>21:0387</v>
      </c>
      <c r="E129" t="s">
        <v>556</v>
      </c>
      <c r="F129" t="s">
        <v>557</v>
      </c>
      <c r="H129">
        <v>65.581917099999998</v>
      </c>
      <c r="I129">
        <v>-87.5449342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HYPERLINK("http://geochem.nrcan.gc.ca/cdogs/content/kwd/kwd080106_e.htm", "ODM HMC fraction, SG 3.2")</f>
        <v>ODM HMC fraction, SG 3.2</v>
      </c>
      <c r="L129">
        <v>1</v>
      </c>
      <c r="M129">
        <v>11.7</v>
      </c>
      <c r="N129">
        <v>11.2</v>
      </c>
      <c r="O129">
        <v>2.4</v>
      </c>
      <c r="P129">
        <v>8.8000000000000007</v>
      </c>
      <c r="Q129">
        <v>1266.2</v>
      </c>
      <c r="R129">
        <v>720.5</v>
      </c>
      <c r="S129">
        <v>516.1</v>
      </c>
      <c r="T129">
        <v>9.4</v>
      </c>
      <c r="U129">
        <v>20.2</v>
      </c>
      <c r="V129">
        <v>20.2</v>
      </c>
      <c r="W129">
        <v>2.5</v>
      </c>
      <c r="X129">
        <v>13.4</v>
      </c>
      <c r="Y129">
        <v>3.9</v>
      </c>
      <c r="Z129">
        <v>0.4</v>
      </c>
      <c r="AF129">
        <v>0</v>
      </c>
      <c r="AG129">
        <v>0</v>
      </c>
      <c r="AH129">
        <v>0</v>
      </c>
      <c r="AI129">
        <v>0</v>
      </c>
      <c r="AJ129">
        <v>35.200000000000003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</row>
    <row r="130" spans="1:58" x14ac:dyDescent="0.3">
      <c r="A130" t="s">
        <v>558</v>
      </c>
      <c r="B130" t="s">
        <v>559</v>
      </c>
      <c r="C130" s="1" t="str">
        <f>HYPERLINK("http://geochem.nrcan.gc.ca/cdogs/content/bdl/bdl211188_e.htm", "21:1188")</f>
        <v>21:1188</v>
      </c>
      <c r="D130" s="1" t="str">
        <f>HYPERLINK("http://geochem.nrcan.gc.ca/cdogs/content/svy/svy210387_e.htm", "21:0387")</f>
        <v>21:0387</v>
      </c>
      <c r="E130" t="s">
        <v>560</v>
      </c>
      <c r="F130" t="s">
        <v>561</v>
      </c>
      <c r="H130">
        <v>65.601116599999997</v>
      </c>
      <c r="I130">
        <v>-87.410242499999995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HYPERLINK("http://geochem.nrcan.gc.ca/cdogs/content/kwd/kwd080106_e.htm", "ODM HMC fraction, SG 3.2")</f>
        <v>ODM HMC fraction, SG 3.2</v>
      </c>
      <c r="L130">
        <v>1</v>
      </c>
      <c r="M130">
        <v>12.3</v>
      </c>
      <c r="N130">
        <v>11.8</v>
      </c>
      <c r="O130">
        <v>4.3</v>
      </c>
      <c r="P130">
        <v>7.5</v>
      </c>
      <c r="Q130">
        <v>894</v>
      </c>
      <c r="R130">
        <v>635.1</v>
      </c>
      <c r="S130">
        <v>243.4</v>
      </c>
      <c r="T130">
        <v>8.6</v>
      </c>
      <c r="U130">
        <v>6.9</v>
      </c>
      <c r="V130">
        <v>6.9</v>
      </c>
      <c r="W130">
        <v>0.6</v>
      </c>
      <c r="X130">
        <v>4.3</v>
      </c>
      <c r="Y130">
        <v>1.6</v>
      </c>
      <c r="Z130">
        <v>0.4</v>
      </c>
      <c r="AF130">
        <v>1</v>
      </c>
      <c r="AG130">
        <v>0</v>
      </c>
      <c r="AH130">
        <v>0</v>
      </c>
      <c r="AI130">
        <v>1</v>
      </c>
      <c r="AJ130">
        <v>30</v>
      </c>
      <c r="AK130">
        <v>3</v>
      </c>
      <c r="AN130">
        <v>3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</row>
    <row r="131" spans="1:58" x14ac:dyDescent="0.3">
      <c r="A131" t="s">
        <v>562</v>
      </c>
      <c r="B131" t="s">
        <v>563</v>
      </c>
      <c r="C131" s="1" t="str">
        <f>HYPERLINK("http://geochem.nrcan.gc.ca/cdogs/content/bdl/bdl211188_e.htm", "21:1188")</f>
        <v>21:1188</v>
      </c>
      <c r="D131" s="1" t="str">
        <f>HYPERLINK("http://geochem.nrcan.gc.ca/cdogs/content/svy/svy210387_e.htm", "21:0387")</f>
        <v>21:0387</v>
      </c>
      <c r="E131" t="s">
        <v>564</v>
      </c>
      <c r="F131" t="s">
        <v>565</v>
      </c>
      <c r="H131">
        <v>65.9562071</v>
      </c>
      <c r="I131">
        <v>-86.274414899999996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HYPERLINK("http://geochem.nrcan.gc.ca/cdogs/content/kwd/kwd080106_e.htm", "ODM HMC fraction, SG 3.2")</f>
        <v>ODM HMC fraction, SG 3.2</v>
      </c>
      <c r="L131">
        <v>1</v>
      </c>
      <c r="M131">
        <v>15.2</v>
      </c>
      <c r="N131">
        <v>14.7</v>
      </c>
      <c r="O131">
        <v>2.6</v>
      </c>
      <c r="P131">
        <v>12.1</v>
      </c>
      <c r="Q131">
        <v>1055.9000000000001</v>
      </c>
      <c r="R131">
        <v>721.3</v>
      </c>
      <c r="S131">
        <v>310</v>
      </c>
      <c r="T131">
        <v>8.5</v>
      </c>
      <c r="U131">
        <v>16.100000000000001</v>
      </c>
      <c r="V131">
        <v>16.100000000000001</v>
      </c>
      <c r="W131">
        <v>1.2</v>
      </c>
      <c r="X131">
        <v>10.9</v>
      </c>
      <c r="Y131">
        <v>3.3</v>
      </c>
      <c r="Z131">
        <v>0.7</v>
      </c>
      <c r="AF131">
        <v>0</v>
      </c>
      <c r="AG131">
        <v>0</v>
      </c>
      <c r="AH131">
        <v>0</v>
      </c>
      <c r="AI131">
        <v>0</v>
      </c>
      <c r="AJ131">
        <v>48.4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5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</row>
    <row r="132" spans="1:58" x14ac:dyDescent="0.3">
      <c r="A132" t="s">
        <v>566</v>
      </c>
      <c r="B132" t="s">
        <v>567</v>
      </c>
      <c r="C132" s="1" t="str">
        <f>HYPERLINK("http://geochem.nrcan.gc.ca/cdogs/content/bdl/bdl211188_e.htm", "21:1188")</f>
        <v>21:1188</v>
      </c>
      <c r="D132" s="1" t="str">
        <f>HYPERLINK("http://geochem.nrcan.gc.ca/cdogs/content/svy/svy210387_e.htm", "21:0387")</f>
        <v>21:0387</v>
      </c>
      <c r="E132" t="s">
        <v>568</v>
      </c>
      <c r="F132" t="s">
        <v>569</v>
      </c>
      <c r="H132">
        <v>65.962306699999999</v>
      </c>
      <c r="I132">
        <v>-86.3836084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HYPERLINK("http://geochem.nrcan.gc.ca/cdogs/content/kwd/kwd080106_e.htm", "ODM HMC fraction, SG 3.2")</f>
        <v>ODM HMC fraction, SG 3.2</v>
      </c>
      <c r="L132">
        <v>1</v>
      </c>
      <c r="M132">
        <v>12.2</v>
      </c>
      <c r="N132">
        <v>11.7</v>
      </c>
      <c r="O132">
        <v>1.7</v>
      </c>
      <c r="P132">
        <v>10</v>
      </c>
      <c r="Q132">
        <v>996.5</v>
      </c>
      <c r="R132">
        <v>744.6</v>
      </c>
      <c r="S132">
        <v>228.5</v>
      </c>
      <c r="T132">
        <v>8.5</v>
      </c>
      <c r="U132">
        <v>14.9</v>
      </c>
      <c r="V132">
        <v>14.9</v>
      </c>
      <c r="W132">
        <v>1</v>
      </c>
      <c r="X132">
        <v>9.3000000000000007</v>
      </c>
      <c r="Y132">
        <v>3.3</v>
      </c>
      <c r="Z132">
        <v>1.3</v>
      </c>
      <c r="AF132">
        <v>0</v>
      </c>
      <c r="AG132">
        <v>0</v>
      </c>
      <c r="AH132">
        <v>0</v>
      </c>
      <c r="AI132">
        <v>0</v>
      </c>
      <c r="AJ132">
        <v>40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</row>
    <row r="133" spans="1:58" x14ac:dyDescent="0.3">
      <c r="A133" t="s">
        <v>570</v>
      </c>
      <c r="B133" t="s">
        <v>571</v>
      </c>
      <c r="C133" s="1" t="str">
        <f>HYPERLINK("http://geochem.nrcan.gc.ca/cdogs/content/bdl/bdl211188_e.htm", "21:1188")</f>
        <v>21:1188</v>
      </c>
      <c r="D133" s="1" t="str">
        <f>HYPERLINK("http://geochem.nrcan.gc.ca/cdogs/content/svy/svy210387_e.htm", "21:0387")</f>
        <v>21:0387</v>
      </c>
      <c r="E133" t="s">
        <v>568</v>
      </c>
      <c r="F133" t="s">
        <v>572</v>
      </c>
      <c r="H133">
        <v>65.962306699999999</v>
      </c>
      <c r="I133">
        <v>-86.3836084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HYPERLINK("http://geochem.nrcan.gc.ca/cdogs/content/kwd/kwd080106_e.htm", "ODM HMC fraction, SG 3.2")</f>
        <v>ODM HMC fraction, SG 3.2</v>
      </c>
      <c r="L133">
        <v>1</v>
      </c>
      <c r="M133">
        <v>15.2</v>
      </c>
      <c r="N133">
        <v>14.7</v>
      </c>
      <c r="O133">
        <v>1.8</v>
      </c>
      <c r="P133">
        <v>12.9</v>
      </c>
      <c r="Q133">
        <v>1291.9000000000001</v>
      </c>
      <c r="R133">
        <v>934.1</v>
      </c>
      <c r="S133">
        <v>323</v>
      </c>
      <c r="T133">
        <v>12.4</v>
      </c>
      <c r="U133">
        <v>22.4</v>
      </c>
      <c r="V133">
        <v>22.4</v>
      </c>
      <c r="W133">
        <v>1.8</v>
      </c>
      <c r="X133">
        <v>14.2</v>
      </c>
      <c r="Y133">
        <v>5.0999999999999996</v>
      </c>
      <c r="Z133">
        <v>1.3</v>
      </c>
      <c r="AF133">
        <v>0</v>
      </c>
      <c r="AG133">
        <v>0</v>
      </c>
      <c r="AH133">
        <v>0</v>
      </c>
      <c r="AI133">
        <v>0</v>
      </c>
      <c r="AJ133">
        <v>51.6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1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</row>
    <row r="134" spans="1:58" x14ac:dyDescent="0.3">
      <c r="A134" t="s">
        <v>573</v>
      </c>
      <c r="B134" t="s">
        <v>574</v>
      </c>
      <c r="C134" s="1" t="str">
        <f>HYPERLINK("http://geochem.nrcan.gc.ca/cdogs/content/bdl/bdl211188_e.htm", "21:1188")</f>
        <v>21:1188</v>
      </c>
      <c r="D134" s="1" t="str">
        <f>HYPERLINK("http://geochem.nrcan.gc.ca/cdogs/content/svy/svy210387_e.htm", "21:0387")</f>
        <v>21:0387</v>
      </c>
      <c r="E134" t="s">
        <v>575</v>
      </c>
      <c r="F134" t="s">
        <v>576</v>
      </c>
      <c r="H134">
        <v>65.894908700000002</v>
      </c>
      <c r="I134">
        <v>-86.465602599999997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HYPERLINK("http://geochem.nrcan.gc.ca/cdogs/content/kwd/kwd080106_e.htm", "ODM HMC fraction, SG 3.2")</f>
        <v>ODM HMC fraction, SG 3.2</v>
      </c>
      <c r="L134">
        <v>1</v>
      </c>
      <c r="M134">
        <v>16.2</v>
      </c>
      <c r="N134">
        <v>15.7</v>
      </c>
      <c r="O134">
        <v>2</v>
      </c>
      <c r="P134">
        <v>13.7</v>
      </c>
      <c r="Q134">
        <v>1212</v>
      </c>
      <c r="R134">
        <v>861.7</v>
      </c>
      <c r="S134">
        <v>322.89999999999998</v>
      </c>
      <c r="T134">
        <v>8.9</v>
      </c>
      <c r="U134">
        <v>18.5</v>
      </c>
      <c r="V134">
        <v>18.5</v>
      </c>
      <c r="W134">
        <v>1.4</v>
      </c>
      <c r="X134">
        <v>12.7</v>
      </c>
      <c r="Y134">
        <v>3.8</v>
      </c>
      <c r="Z134">
        <v>0.6</v>
      </c>
      <c r="AF134">
        <v>0</v>
      </c>
      <c r="AG134">
        <v>0</v>
      </c>
      <c r="AH134">
        <v>0</v>
      </c>
      <c r="AI134">
        <v>0</v>
      </c>
      <c r="AJ134">
        <v>54.8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1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</row>
    <row r="135" spans="1:58" x14ac:dyDescent="0.3">
      <c r="A135" t="s">
        <v>577</v>
      </c>
      <c r="B135" t="s">
        <v>578</v>
      </c>
      <c r="C135" s="1" t="str">
        <f>HYPERLINK("http://geochem.nrcan.gc.ca/cdogs/content/bdl/bdl211188_e.htm", "21:1188")</f>
        <v>21:1188</v>
      </c>
      <c r="D135" s="1" t="str">
        <f>HYPERLINK("http://geochem.nrcan.gc.ca/cdogs/content/svy/svy210387_e.htm", "21:0387")</f>
        <v>21:0387</v>
      </c>
      <c r="E135" t="s">
        <v>579</v>
      </c>
      <c r="F135" t="s">
        <v>580</v>
      </c>
      <c r="H135">
        <v>65.784811500000004</v>
      </c>
      <c r="I135">
        <v>-86.918973899999997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HYPERLINK("http://geochem.nrcan.gc.ca/cdogs/content/kwd/kwd080106_e.htm", "ODM HMC fraction, SG 3.2")</f>
        <v>ODM HMC fraction, SG 3.2</v>
      </c>
      <c r="L135">
        <v>1</v>
      </c>
      <c r="M135">
        <v>12.9</v>
      </c>
      <c r="N135">
        <v>12.4</v>
      </c>
      <c r="O135">
        <v>1.7</v>
      </c>
      <c r="P135">
        <v>10.7</v>
      </c>
      <c r="Q135">
        <v>857.5</v>
      </c>
      <c r="R135">
        <v>617.9</v>
      </c>
      <c r="S135">
        <v>209</v>
      </c>
      <c r="T135">
        <v>8.1</v>
      </c>
      <c r="U135">
        <v>22.5</v>
      </c>
      <c r="V135">
        <v>22.5</v>
      </c>
      <c r="W135">
        <v>1.8</v>
      </c>
      <c r="X135">
        <v>15.5</v>
      </c>
      <c r="Y135">
        <v>4.5999999999999996</v>
      </c>
      <c r="Z135">
        <v>0.6</v>
      </c>
      <c r="AF135">
        <v>0</v>
      </c>
      <c r="AG135">
        <v>0</v>
      </c>
      <c r="AH135">
        <v>0</v>
      </c>
      <c r="AI135">
        <v>0</v>
      </c>
      <c r="AJ135">
        <v>42.8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12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</row>
    <row r="136" spans="1:58" x14ac:dyDescent="0.3">
      <c r="A136" t="s">
        <v>581</v>
      </c>
      <c r="B136" t="s">
        <v>582</v>
      </c>
      <c r="C136" s="1" t="str">
        <f>HYPERLINK("http://geochem.nrcan.gc.ca/cdogs/content/bdl/bdl211188_e.htm", "21:1188")</f>
        <v>21:1188</v>
      </c>
      <c r="D136" s="1" t="str">
        <f>HYPERLINK("http://geochem.nrcan.gc.ca/cdogs/content/svy/svy210387_e.htm", "21:0387")</f>
        <v>21:0387</v>
      </c>
      <c r="E136" t="s">
        <v>583</v>
      </c>
      <c r="F136" t="s">
        <v>584</v>
      </c>
      <c r="H136">
        <v>65.693114800000004</v>
      </c>
      <c r="I136">
        <v>-86.732184200000006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HYPERLINK("http://geochem.nrcan.gc.ca/cdogs/content/kwd/kwd080106_e.htm", "ODM HMC fraction, SG 3.2")</f>
        <v>ODM HMC fraction, SG 3.2</v>
      </c>
      <c r="L136">
        <v>1</v>
      </c>
      <c r="M136">
        <v>11.6</v>
      </c>
      <c r="N136">
        <v>11.1</v>
      </c>
      <c r="O136">
        <v>1.6</v>
      </c>
      <c r="P136">
        <v>9.5</v>
      </c>
      <c r="Q136">
        <v>971.4</v>
      </c>
      <c r="R136">
        <v>603.20000000000005</v>
      </c>
      <c r="S136">
        <v>331.5</v>
      </c>
      <c r="T136">
        <v>11.3</v>
      </c>
      <c r="U136">
        <v>25.4</v>
      </c>
      <c r="V136">
        <v>25.4</v>
      </c>
      <c r="W136">
        <v>2.7</v>
      </c>
      <c r="X136">
        <v>18.7</v>
      </c>
      <c r="Y136">
        <v>3.7</v>
      </c>
      <c r="Z136">
        <v>0.3</v>
      </c>
      <c r="AF136">
        <v>1</v>
      </c>
      <c r="AG136">
        <v>0</v>
      </c>
      <c r="AH136">
        <v>1</v>
      </c>
      <c r="AI136">
        <v>0</v>
      </c>
      <c r="AJ136">
        <v>38</v>
      </c>
      <c r="AK136">
        <v>2</v>
      </c>
      <c r="AM136">
        <v>2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</row>
    <row r="137" spans="1:58" x14ac:dyDescent="0.3">
      <c r="A137" t="s">
        <v>585</v>
      </c>
      <c r="B137" t="s">
        <v>586</v>
      </c>
      <c r="C137" s="1" t="str">
        <f>HYPERLINK("http://geochem.nrcan.gc.ca/cdogs/content/bdl/bdl211188_e.htm", "21:1188")</f>
        <v>21:1188</v>
      </c>
      <c r="D137" s="1" t="str">
        <f>HYPERLINK("http://geochem.nrcan.gc.ca/cdogs/content/svy/svy210387_e.htm", "21:0387")</f>
        <v>21:0387</v>
      </c>
      <c r="E137" t="s">
        <v>587</v>
      </c>
      <c r="F137" t="s">
        <v>588</v>
      </c>
      <c r="H137">
        <v>65.627116700000002</v>
      </c>
      <c r="I137">
        <v>-86.901673299999999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HYPERLINK("http://geochem.nrcan.gc.ca/cdogs/content/kwd/kwd080106_e.htm", "ODM HMC fraction, SG 3.2")</f>
        <v>ODM HMC fraction, SG 3.2</v>
      </c>
      <c r="L137">
        <v>1</v>
      </c>
      <c r="M137">
        <v>13.7</v>
      </c>
      <c r="N137">
        <v>13.2</v>
      </c>
      <c r="O137">
        <v>3.3</v>
      </c>
      <c r="P137">
        <v>9.9</v>
      </c>
      <c r="Q137">
        <v>976.2</v>
      </c>
      <c r="R137">
        <v>595.4</v>
      </c>
      <c r="S137">
        <v>341.3</v>
      </c>
      <c r="T137">
        <v>10</v>
      </c>
      <c r="U137">
        <v>29.5</v>
      </c>
      <c r="V137">
        <v>29.5</v>
      </c>
      <c r="W137">
        <v>2.7</v>
      </c>
      <c r="X137">
        <v>21.2</v>
      </c>
      <c r="Y137">
        <v>4.9000000000000004</v>
      </c>
      <c r="Z137">
        <v>0.7</v>
      </c>
      <c r="AF137">
        <v>0</v>
      </c>
      <c r="AG137">
        <v>0</v>
      </c>
      <c r="AH137">
        <v>0</v>
      </c>
      <c r="AI137">
        <v>0</v>
      </c>
      <c r="AJ137">
        <v>39.6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</row>
    <row r="138" spans="1:58" x14ac:dyDescent="0.3">
      <c r="A138" t="s">
        <v>589</v>
      </c>
      <c r="B138" t="s">
        <v>590</v>
      </c>
      <c r="C138" s="1" t="str">
        <f>HYPERLINK("http://geochem.nrcan.gc.ca/cdogs/content/bdl/bdl211188_e.htm", "21:1188")</f>
        <v>21:1188</v>
      </c>
      <c r="D138" s="1" t="str">
        <f>HYPERLINK("http://geochem.nrcan.gc.ca/cdogs/content/svy/svy210387_e.htm", "21:0387")</f>
        <v>21:0387</v>
      </c>
      <c r="E138" t="s">
        <v>591</v>
      </c>
      <c r="F138" t="s">
        <v>592</v>
      </c>
      <c r="H138">
        <v>65.613416700000002</v>
      </c>
      <c r="I138">
        <v>-87.108960699999997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HYPERLINK("http://geochem.nrcan.gc.ca/cdogs/content/kwd/kwd080106_e.htm", "ODM HMC fraction, SG 3.2")</f>
        <v>ODM HMC fraction, SG 3.2</v>
      </c>
      <c r="L138">
        <v>1</v>
      </c>
      <c r="M138">
        <v>13.5</v>
      </c>
      <c r="N138">
        <v>13</v>
      </c>
      <c r="O138">
        <v>2.8</v>
      </c>
      <c r="P138">
        <v>10.199999999999999</v>
      </c>
      <c r="Q138">
        <v>933.5</v>
      </c>
      <c r="R138">
        <v>597</v>
      </c>
      <c r="S138">
        <v>309.5</v>
      </c>
      <c r="T138">
        <v>8.3000000000000007</v>
      </c>
      <c r="U138">
        <v>18.7</v>
      </c>
      <c r="V138">
        <v>18.7</v>
      </c>
      <c r="W138">
        <v>1.1000000000000001</v>
      </c>
      <c r="X138">
        <v>14.4</v>
      </c>
      <c r="Y138">
        <v>2.9</v>
      </c>
      <c r="Z138">
        <v>0.3</v>
      </c>
      <c r="AF138">
        <v>0</v>
      </c>
      <c r="AG138">
        <v>0</v>
      </c>
      <c r="AH138">
        <v>0</v>
      </c>
      <c r="AI138">
        <v>0</v>
      </c>
      <c r="AJ138">
        <v>40.799999999999997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</row>
    <row r="139" spans="1:58" x14ac:dyDescent="0.3">
      <c r="A139" t="s">
        <v>593</v>
      </c>
      <c r="B139" t="s">
        <v>594</v>
      </c>
      <c r="C139" s="1" t="str">
        <f>HYPERLINK("http://geochem.nrcan.gc.ca/cdogs/content/bdl/bdl211188_e.htm", "21:1188")</f>
        <v>21:1188</v>
      </c>
      <c r="D139" s="1" t="str">
        <f>HYPERLINK("http://geochem.nrcan.gc.ca/cdogs/content/svy/svy210387_e.htm", "21:0387")</f>
        <v>21:0387</v>
      </c>
      <c r="E139" t="s">
        <v>595</v>
      </c>
      <c r="F139" t="s">
        <v>596</v>
      </c>
      <c r="H139">
        <v>65.534718900000001</v>
      </c>
      <c r="I139">
        <v>-87.328546700000004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HYPERLINK("http://geochem.nrcan.gc.ca/cdogs/content/kwd/kwd080106_e.htm", "ODM HMC fraction, SG 3.2")</f>
        <v>ODM HMC fraction, SG 3.2</v>
      </c>
      <c r="L139">
        <v>1</v>
      </c>
      <c r="M139">
        <v>12.8</v>
      </c>
      <c r="N139">
        <v>12.3</v>
      </c>
      <c r="O139">
        <v>3.7</v>
      </c>
      <c r="P139">
        <v>8.6</v>
      </c>
      <c r="Q139">
        <v>1059.5999999999999</v>
      </c>
      <c r="R139">
        <v>641.5</v>
      </c>
      <c r="S139">
        <v>366.7</v>
      </c>
      <c r="T139">
        <v>12.1</v>
      </c>
      <c r="U139">
        <v>39.299999999999997</v>
      </c>
      <c r="V139">
        <v>39.299999999999997</v>
      </c>
      <c r="W139">
        <v>2.6</v>
      </c>
      <c r="X139">
        <v>22.1</v>
      </c>
      <c r="Y139">
        <v>9.3000000000000007</v>
      </c>
      <c r="Z139">
        <v>5.3</v>
      </c>
      <c r="AF139">
        <v>2</v>
      </c>
      <c r="AG139">
        <v>1</v>
      </c>
      <c r="AH139">
        <v>1</v>
      </c>
      <c r="AI139">
        <v>0</v>
      </c>
      <c r="AJ139">
        <v>34.4</v>
      </c>
      <c r="AK139">
        <v>1</v>
      </c>
      <c r="AL139">
        <v>1</v>
      </c>
      <c r="AM139">
        <v>-1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</row>
    <row r="140" spans="1:58" x14ac:dyDescent="0.3">
      <c r="A140" t="s">
        <v>597</v>
      </c>
      <c r="B140" t="s">
        <v>598</v>
      </c>
      <c r="C140" s="1" t="str">
        <f>HYPERLINK("http://geochem.nrcan.gc.ca/cdogs/content/bdl/bdl211188_e.htm", "21:1188")</f>
        <v>21:1188</v>
      </c>
      <c r="D140" s="1" t="str">
        <f>HYPERLINK("http://geochem.nrcan.gc.ca/cdogs/content/svy/svy210387_e.htm", "21:0387")</f>
        <v>21:0387</v>
      </c>
      <c r="E140" t="s">
        <v>599</v>
      </c>
      <c r="F140" t="s">
        <v>600</v>
      </c>
      <c r="H140">
        <v>66.741975999999994</v>
      </c>
      <c r="I140">
        <v>-89.879898299999994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HYPERLINK("http://geochem.nrcan.gc.ca/cdogs/content/kwd/kwd080106_e.htm", "ODM HMC fraction, SG 3.2")</f>
        <v>ODM HMC fraction, SG 3.2</v>
      </c>
      <c r="L140">
        <v>1</v>
      </c>
      <c r="M140">
        <v>12.7</v>
      </c>
      <c r="N140">
        <v>12.2</v>
      </c>
      <c r="O140">
        <v>3.5</v>
      </c>
      <c r="P140">
        <v>8.6999999999999993</v>
      </c>
      <c r="Q140">
        <v>882.1</v>
      </c>
      <c r="R140">
        <v>572.20000000000005</v>
      </c>
      <c r="S140">
        <v>290.10000000000002</v>
      </c>
      <c r="T140">
        <v>5.2</v>
      </c>
      <c r="U140">
        <v>14.6</v>
      </c>
      <c r="V140">
        <v>14.6</v>
      </c>
      <c r="W140">
        <v>1.3</v>
      </c>
      <c r="X140">
        <v>10</v>
      </c>
      <c r="Y140">
        <v>2.8</v>
      </c>
      <c r="Z140">
        <v>0.5</v>
      </c>
      <c r="AF140">
        <v>0</v>
      </c>
      <c r="AG140">
        <v>0</v>
      </c>
      <c r="AH140">
        <v>0</v>
      </c>
      <c r="AI140">
        <v>0</v>
      </c>
      <c r="AJ140">
        <v>34.799999999999997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1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</row>
    <row r="141" spans="1:58" x14ac:dyDescent="0.3">
      <c r="A141" t="s">
        <v>601</v>
      </c>
      <c r="B141" t="s">
        <v>602</v>
      </c>
      <c r="C141" s="1" t="str">
        <f>HYPERLINK("http://geochem.nrcan.gc.ca/cdogs/content/bdl/bdl211188_e.htm", "21:1188")</f>
        <v>21:1188</v>
      </c>
      <c r="D141" s="1" t="str">
        <f>HYPERLINK("http://geochem.nrcan.gc.ca/cdogs/content/svy/svy210387_e.htm", "21:0387")</f>
        <v>21:0387</v>
      </c>
      <c r="E141" t="s">
        <v>603</v>
      </c>
      <c r="F141" t="s">
        <v>604</v>
      </c>
      <c r="H141">
        <v>65.418421800000004</v>
      </c>
      <c r="I141">
        <v>-87.937709299999995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HYPERLINK("http://geochem.nrcan.gc.ca/cdogs/content/kwd/kwd080106_e.htm", "ODM HMC fraction, SG 3.2")</f>
        <v>ODM HMC fraction, SG 3.2</v>
      </c>
      <c r="L141">
        <v>1</v>
      </c>
      <c r="M141">
        <v>11.3</v>
      </c>
      <c r="N141">
        <v>10.8</v>
      </c>
      <c r="O141">
        <v>1.5</v>
      </c>
      <c r="P141">
        <v>9.3000000000000007</v>
      </c>
      <c r="Q141">
        <v>959.3</v>
      </c>
      <c r="R141">
        <v>642</v>
      </c>
      <c r="S141">
        <v>292.89999999999998</v>
      </c>
      <c r="T141">
        <v>4.9000000000000004</v>
      </c>
      <c r="U141">
        <v>19.5</v>
      </c>
      <c r="V141">
        <v>19.5</v>
      </c>
      <c r="W141">
        <v>2.2000000000000002</v>
      </c>
      <c r="X141">
        <v>12.4</v>
      </c>
      <c r="Y141">
        <v>4.4000000000000004</v>
      </c>
      <c r="Z141">
        <v>0.5</v>
      </c>
      <c r="AF141">
        <v>0</v>
      </c>
      <c r="AG141">
        <v>0</v>
      </c>
      <c r="AH141">
        <v>0</v>
      </c>
      <c r="AI141">
        <v>0</v>
      </c>
      <c r="AJ141">
        <v>37.200000000000003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8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1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</row>
    <row r="142" spans="1:58" x14ac:dyDescent="0.3">
      <c r="A142" t="s">
        <v>605</v>
      </c>
      <c r="B142" t="s">
        <v>606</v>
      </c>
      <c r="C142" s="1" t="str">
        <f>HYPERLINK("http://geochem.nrcan.gc.ca/cdogs/content/bdl/bdl211188_e.htm", "21:1188")</f>
        <v>21:1188</v>
      </c>
      <c r="D142" s="1" t="str">
        <f>HYPERLINK("http://geochem.nrcan.gc.ca/cdogs/content/svy/svy210387_e.htm", "21:0387")</f>
        <v>21:0387</v>
      </c>
      <c r="E142" t="s">
        <v>607</v>
      </c>
      <c r="F142" t="s">
        <v>608</v>
      </c>
      <c r="H142">
        <v>65.490819599999995</v>
      </c>
      <c r="I142">
        <v>-87.814017300000003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HYPERLINK("http://geochem.nrcan.gc.ca/cdogs/content/kwd/kwd080106_e.htm", "ODM HMC fraction, SG 3.2")</f>
        <v>ODM HMC fraction, SG 3.2</v>
      </c>
      <c r="L142">
        <v>1</v>
      </c>
      <c r="M142">
        <v>11.7</v>
      </c>
      <c r="N142">
        <v>11.2</v>
      </c>
      <c r="O142">
        <v>2.1</v>
      </c>
      <c r="P142">
        <v>9.1</v>
      </c>
      <c r="Q142">
        <v>1326.6</v>
      </c>
      <c r="R142">
        <v>731</v>
      </c>
      <c r="S142">
        <v>575.1</v>
      </c>
      <c r="T142">
        <v>5.4</v>
      </c>
      <c r="U142">
        <v>15.1</v>
      </c>
      <c r="V142">
        <v>15.1</v>
      </c>
      <c r="W142">
        <v>1.5</v>
      </c>
      <c r="X142">
        <v>10.6</v>
      </c>
      <c r="Y142">
        <v>2.8</v>
      </c>
      <c r="Z142">
        <v>0.2</v>
      </c>
      <c r="AF142">
        <v>0</v>
      </c>
      <c r="AG142">
        <v>0</v>
      </c>
      <c r="AH142">
        <v>0</v>
      </c>
      <c r="AI142">
        <v>0</v>
      </c>
      <c r="AJ142">
        <v>36.4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40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1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</row>
    <row r="143" spans="1:58" x14ac:dyDescent="0.3">
      <c r="A143" t="s">
        <v>609</v>
      </c>
      <c r="B143" t="s">
        <v>610</v>
      </c>
      <c r="C143" s="1" t="str">
        <f>HYPERLINK("http://geochem.nrcan.gc.ca/cdogs/content/bdl/bdl211188_e.htm", "21:1188")</f>
        <v>21:1188</v>
      </c>
      <c r="D143" s="1" t="str">
        <f>HYPERLINK("http://geochem.nrcan.gc.ca/cdogs/content/svy/svy210387_e.htm", "21:0387")</f>
        <v>21:0387</v>
      </c>
      <c r="E143" t="s">
        <v>611</v>
      </c>
      <c r="F143" t="s">
        <v>612</v>
      </c>
      <c r="H143">
        <v>65.430021100000005</v>
      </c>
      <c r="I143">
        <v>-88.176395099999993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HYPERLINK("http://geochem.nrcan.gc.ca/cdogs/content/kwd/kwd080106_e.htm", "ODM HMC fraction, SG 3.2")</f>
        <v>ODM HMC fraction, SG 3.2</v>
      </c>
      <c r="L143">
        <v>1</v>
      </c>
      <c r="M143">
        <v>13.4</v>
      </c>
      <c r="N143">
        <v>12.9</v>
      </c>
      <c r="O143">
        <v>1.5</v>
      </c>
      <c r="P143">
        <v>11.4</v>
      </c>
      <c r="Q143">
        <v>751.4</v>
      </c>
      <c r="R143">
        <v>623.6</v>
      </c>
      <c r="S143">
        <v>112.6</v>
      </c>
      <c r="T143">
        <v>4.5</v>
      </c>
      <c r="U143">
        <v>10.7</v>
      </c>
      <c r="V143">
        <v>10.7</v>
      </c>
      <c r="W143">
        <v>2</v>
      </c>
      <c r="X143">
        <v>7</v>
      </c>
      <c r="Y143">
        <v>1.4</v>
      </c>
      <c r="Z143">
        <v>0.3</v>
      </c>
      <c r="AF143">
        <v>0</v>
      </c>
      <c r="AG143">
        <v>0</v>
      </c>
      <c r="AH143">
        <v>0</v>
      </c>
      <c r="AI143">
        <v>0</v>
      </c>
      <c r="AJ143">
        <v>45.6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25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</row>
    <row r="144" spans="1:58" x14ac:dyDescent="0.3">
      <c r="A144" t="s">
        <v>613</v>
      </c>
      <c r="B144" t="s">
        <v>614</v>
      </c>
      <c r="C144" s="1" t="str">
        <f>HYPERLINK("http://geochem.nrcan.gc.ca/cdogs/content/bdl/bdl211188_e.htm", "21:1188")</f>
        <v>21:1188</v>
      </c>
      <c r="D144" s="1" t="str">
        <f>HYPERLINK("http://geochem.nrcan.gc.ca/cdogs/content/svy/svy210387_e.htm", "21:0387")</f>
        <v>21:0387</v>
      </c>
      <c r="E144" t="s">
        <v>615</v>
      </c>
      <c r="F144" t="s">
        <v>616</v>
      </c>
      <c r="H144">
        <v>65.4782194</v>
      </c>
      <c r="I144">
        <v>-88.2321922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HYPERLINK("http://geochem.nrcan.gc.ca/cdogs/content/kwd/kwd080106_e.htm", "ODM HMC fraction, SG 3.2")</f>
        <v>ODM HMC fraction, SG 3.2</v>
      </c>
      <c r="L144">
        <v>1</v>
      </c>
      <c r="M144">
        <v>13.7</v>
      </c>
      <c r="N144">
        <v>13.2</v>
      </c>
      <c r="O144">
        <v>1.1000000000000001</v>
      </c>
      <c r="P144">
        <v>12.1</v>
      </c>
      <c r="Q144">
        <v>1229.9000000000001</v>
      </c>
      <c r="R144">
        <v>972.1</v>
      </c>
      <c r="S144">
        <v>244.2</v>
      </c>
      <c r="T144">
        <v>3.8</v>
      </c>
      <c r="U144">
        <v>9.8000000000000007</v>
      </c>
      <c r="V144">
        <v>9.8000000000000007</v>
      </c>
      <c r="W144">
        <v>1.6</v>
      </c>
      <c r="X144">
        <v>6.6</v>
      </c>
      <c r="Y144">
        <v>1.4</v>
      </c>
      <c r="Z144">
        <v>0.2</v>
      </c>
      <c r="AF144">
        <v>0</v>
      </c>
      <c r="AG144">
        <v>0</v>
      </c>
      <c r="AH144">
        <v>0</v>
      </c>
      <c r="AI144">
        <v>0</v>
      </c>
      <c r="AJ144">
        <v>48.4</v>
      </c>
      <c r="AO144">
        <v>1</v>
      </c>
      <c r="AP144">
        <v>0</v>
      </c>
      <c r="AQ144">
        <v>0</v>
      </c>
      <c r="AR144">
        <v>0</v>
      </c>
      <c r="AS144">
        <v>0</v>
      </c>
      <c r="AT144">
        <v>9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1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</row>
    <row r="145" spans="1:58" x14ac:dyDescent="0.3">
      <c r="A145" t="s">
        <v>617</v>
      </c>
      <c r="B145" t="s">
        <v>618</v>
      </c>
      <c r="C145" s="1" t="str">
        <f>HYPERLINK("http://geochem.nrcan.gc.ca/cdogs/content/bdl/bdl211188_e.htm", "21:1188")</f>
        <v>21:1188</v>
      </c>
      <c r="D145" s="1" t="str">
        <f>HYPERLINK("http://geochem.nrcan.gc.ca/cdogs/content/svy/svy210387_e.htm", "21:0387")</f>
        <v>21:0387</v>
      </c>
      <c r="E145" t="s">
        <v>619</v>
      </c>
      <c r="F145" t="s">
        <v>620</v>
      </c>
      <c r="H145">
        <v>65.499919000000006</v>
      </c>
      <c r="I145">
        <v>-88.054502999999997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HYPERLINK("http://geochem.nrcan.gc.ca/cdogs/content/kwd/kwd080106_e.htm", "ODM HMC fraction, SG 3.2")</f>
        <v>ODM HMC fraction, SG 3.2</v>
      </c>
      <c r="L145">
        <v>1</v>
      </c>
      <c r="M145">
        <v>10.4</v>
      </c>
      <c r="N145">
        <v>9.9</v>
      </c>
      <c r="O145">
        <v>1.8</v>
      </c>
      <c r="P145">
        <v>8.1</v>
      </c>
      <c r="Q145">
        <v>820.8</v>
      </c>
      <c r="R145">
        <v>653.29999999999995</v>
      </c>
      <c r="S145">
        <v>154.1</v>
      </c>
      <c r="T145">
        <v>3.3</v>
      </c>
      <c r="U145">
        <v>10.1</v>
      </c>
      <c r="V145">
        <v>10.1</v>
      </c>
      <c r="W145">
        <v>1.5</v>
      </c>
      <c r="X145">
        <v>7</v>
      </c>
      <c r="Y145">
        <v>1.4</v>
      </c>
      <c r="Z145">
        <v>0.2</v>
      </c>
      <c r="AF145">
        <v>0</v>
      </c>
      <c r="AG145">
        <v>0</v>
      </c>
      <c r="AH145">
        <v>0</v>
      </c>
      <c r="AI145">
        <v>0</v>
      </c>
      <c r="AJ145">
        <v>32.4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18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</row>
    <row r="146" spans="1:58" x14ac:dyDescent="0.3">
      <c r="A146" t="s">
        <v>621</v>
      </c>
      <c r="B146" t="s">
        <v>622</v>
      </c>
      <c r="C146" s="1" t="str">
        <f>HYPERLINK("http://geochem.nrcan.gc.ca/cdogs/content/bdl/bdl211188_e.htm", "21:1188")</f>
        <v>21:1188</v>
      </c>
      <c r="D146" s="1" t="str">
        <f>HYPERLINK("http://geochem.nrcan.gc.ca/cdogs/content/svy/svy210387_e.htm", "21:0387")</f>
        <v>21:0387</v>
      </c>
      <c r="E146" t="s">
        <v>623</v>
      </c>
      <c r="F146" t="s">
        <v>624</v>
      </c>
      <c r="H146">
        <v>66.043703300000004</v>
      </c>
      <c r="I146">
        <v>-86.741587499999994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HYPERLINK("http://geochem.nrcan.gc.ca/cdogs/content/kwd/kwd080106_e.htm", "ODM HMC fraction, SG 3.2")</f>
        <v>ODM HMC fraction, SG 3.2</v>
      </c>
      <c r="L146">
        <v>1</v>
      </c>
      <c r="M146">
        <v>13.2</v>
      </c>
      <c r="N146">
        <v>12.7</v>
      </c>
      <c r="O146">
        <v>0.7</v>
      </c>
      <c r="P146">
        <v>12</v>
      </c>
      <c r="Q146">
        <v>1269.8</v>
      </c>
      <c r="R146">
        <v>902.3</v>
      </c>
      <c r="S146">
        <v>311.3</v>
      </c>
      <c r="T146">
        <v>22.4</v>
      </c>
      <c r="U146">
        <v>33.799999999999997</v>
      </c>
      <c r="V146">
        <v>33.799999999999997</v>
      </c>
      <c r="W146">
        <v>3.1</v>
      </c>
      <c r="X146">
        <v>17</v>
      </c>
      <c r="Y146">
        <v>8.9</v>
      </c>
      <c r="Z146">
        <v>4.8</v>
      </c>
      <c r="AF146">
        <v>0</v>
      </c>
      <c r="AG146">
        <v>0</v>
      </c>
      <c r="AH146">
        <v>0</v>
      </c>
      <c r="AI146">
        <v>0</v>
      </c>
      <c r="AJ146">
        <v>48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40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1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</row>
    <row r="147" spans="1:58" x14ac:dyDescent="0.3">
      <c r="A147" t="s">
        <v>625</v>
      </c>
      <c r="B147" t="s">
        <v>626</v>
      </c>
      <c r="C147" s="1" t="str">
        <f>HYPERLINK("http://geochem.nrcan.gc.ca/cdogs/content/bdl/bdl211188_e.htm", "21:1188")</f>
        <v>21:1188</v>
      </c>
      <c r="D147" s="1" t="str">
        <f>HYPERLINK("http://geochem.nrcan.gc.ca/cdogs/content/svy/svy210387_e.htm", "21:0387")</f>
        <v>21:0387</v>
      </c>
      <c r="E147" t="s">
        <v>627</v>
      </c>
      <c r="F147" t="s">
        <v>628</v>
      </c>
      <c r="H147">
        <v>66.044603300000006</v>
      </c>
      <c r="I147">
        <v>-86.740087599999995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HYPERLINK("http://geochem.nrcan.gc.ca/cdogs/content/kwd/kwd080106_e.htm", "ODM HMC fraction, SG 3.2")</f>
        <v>ODM HMC fraction, SG 3.2</v>
      </c>
      <c r="L147">
        <v>1</v>
      </c>
      <c r="M147">
        <v>16</v>
      </c>
      <c r="N147">
        <v>15.5</v>
      </c>
      <c r="O147">
        <v>3.8</v>
      </c>
      <c r="P147">
        <v>11.7</v>
      </c>
      <c r="Q147">
        <v>1195.0999999999999</v>
      </c>
      <c r="R147">
        <v>923.9</v>
      </c>
      <c r="S147">
        <v>199</v>
      </c>
      <c r="T147">
        <v>26.6</v>
      </c>
      <c r="U147">
        <v>45.6</v>
      </c>
      <c r="V147">
        <v>45.6</v>
      </c>
      <c r="W147">
        <v>3.4</v>
      </c>
      <c r="X147">
        <v>21.2</v>
      </c>
      <c r="Y147">
        <v>12.7</v>
      </c>
      <c r="Z147">
        <v>8.3000000000000007</v>
      </c>
      <c r="AF147">
        <v>0</v>
      </c>
      <c r="AG147">
        <v>0</v>
      </c>
      <c r="AH147">
        <v>0</v>
      </c>
      <c r="AI147">
        <v>0</v>
      </c>
      <c r="AJ147">
        <v>46.8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15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</row>
    <row r="148" spans="1:58" x14ac:dyDescent="0.3">
      <c r="A148" t="s">
        <v>629</v>
      </c>
      <c r="B148" t="s">
        <v>630</v>
      </c>
      <c r="C148" s="1" t="str">
        <f>HYPERLINK("http://geochem.nrcan.gc.ca/cdogs/content/bdl/bdl211188_e.htm", "21:1188")</f>
        <v>21:1188</v>
      </c>
      <c r="D148" s="1" t="str">
        <f>HYPERLINK("http://geochem.nrcan.gc.ca/cdogs/content/svy/svy210387_e.htm", "21:0387")</f>
        <v>21:0387</v>
      </c>
      <c r="E148" t="s">
        <v>631</v>
      </c>
      <c r="F148" t="s">
        <v>632</v>
      </c>
      <c r="H148">
        <v>66.185994300000004</v>
      </c>
      <c r="I148">
        <v>-91.898071900000005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HYPERLINK("http://geochem.nrcan.gc.ca/cdogs/content/kwd/kwd080106_e.htm", "ODM HMC fraction, SG 3.2")</f>
        <v>ODM HMC fraction, SG 3.2</v>
      </c>
      <c r="L148">
        <v>1</v>
      </c>
      <c r="M148">
        <v>16.8</v>
      </c>
      <c r="N148">
        <v>16.3</v>
      </c>
      <c r="O148">
        <v>3.7</v>
      </c>
      <c r="P148">
        <v>12.6</v>
      </c>
      <c r="Q148">
        <v>1262.3</v>
      </c>
      <c r="R148">
        <v>844.8</v>
      </c>
      <c r="S148">
        <v>376.9</v>
      </c>
      <c r="T148">
        <v>20.2</v>
      </c>
      <c r="U148">
        <v>20.399999999999999</v>
      </c>
      <c r="V148">
        <v>20.399999999999999</v>
      </c>
      <c r="W148">
        <v>3</v>
      </c>
      <c r="X148">
        <v>13.7</v>
      </c>
      <c r="Y148">
        <v>3.3</v>
      </c>
      <c r="Z148">
        <v>0.4</v>
      </c>
      <c r="AF148">
        <v>0</v>
      </c>
      <c r="AG148">
        <v>0</v>
      </c>
      <c r="AH148">
        <v>0</v>
      </c>
      <c r="AI148">
        <v>0</v>
      </c>
      <c r="AJ148">
        <v>50.4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</row>
    <row r="149" spans="1:58" x14ac:dyDescent="0.3">
      <c r="A149" t="s">
        <v>633</v>
      </c>
      <c r="B149" t="s">
        <v>634</v>
      </c>
      <c r="C149" s="1" t="str">
        <f>HYPERLINK("http://geochem.nrcan.gc.ca/cdogs/content/bdl/bdl211188_e.htm", "21:1188")</f>
        <v>21:1188</v>
      </c>
      <c r="D149" s="1" t="str">
        <f>HYPERLINK("http://geochem.nrcan.gc.ca/cdogs/content/svy/svy210387_e.htm", "21:0387")</f>
        <v>21:0387</v>
      </c>
      <c r="E149" t="s">
        <v>635</v>
      </c>
      <c r="F149" t="s">
        <v>636</v>
      </c>
      <c r="H149">
        <v>66.036199199999999</v>
      </c>
      <c r="I149">
        <v>-91.696484400000003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HYPERLINK("http://geochem.nrcan.gc.ca/cdogs/content/kwd/kwd080106_e.htm", "ODM HMC fraction, SG 3.2")</f>
        <v>ODM HMC fraction, SG 3.2</v>
      </c>
      <c r="L149">
        <v>1</v>
      </c>
      <c r="M149">
        <v>13.8</v>
      </c>
      <c r="N149">
        <v>13.3</v>
      </c>
      <c r="O149">
        <v>2.7</v>
      </c>
      <c r="P149">
        <v>10.6</v>
      </c>
      <c r="Q149">
        <v>706.7</v>
      </c>
      <c r="R149">
        <v>586.4</v>
      </c>
      <c r="S149">
        <v>92.3</v>
      </c>
      <c r="T149">
        <v>9.6999999999999993</v>
      </c>
      <c r="U149">
        <v>18.3</v>
      </c>
      <c r="V149">
        <v>18.3</v>
      </c>
      <c r="W149">
        <v>3.5</v>
      </c>
      <c r="X149">
        <v>12.5</v>
      </c>
      <c r="Y149">
        <v>1.9</v>
      </c>
      <c r="Z149">
        <v>0.4</v>
      </c>
      <c r="AF149">
        <v>0</v>
      </c>
      <c r="AG149">
        <v>0</v>
      </c>
      <c r="AH149">
        <v>0</v>
      </c>
      <c r="AI149">
        <v>0</v>
      </c>
      <c r="AJ149">
        <v>42.4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</row>
    <row r="150" spans="1:58" x14ac:dyDescent="0.3">
      <c r="A150" t="s">
        <v>637</v>
      </c>
      <c r="B150" t="s">
        <v>638</v>
      </c>
      <c r="C150" s="1" t="str">
        <f>HYPERLINK("http://geochem.nrcan.gc.ca/cdogs/content/bdl/bdl211188_e.htm", "21:1188")</f>
        <v>21:1188</v>
      </c>
      <c r="D150" s="1" t="str">
        <f>HYPERLINK("http://geochem.nrcan.gc.ca/cdogs/content/svy/svy210387_e.htm", "21:0387")</f>
        <v>21:0387</v>
      </c>
      <c r="E150" t="s">
        <v>639</v>
      </c>
      <c r="F150" t="s">
        <v>640</v>
      </c>
      <c r="H150">
        <v>66.156895199999994</v>
      </c>
      <c r="I150">
        <v>-91.646887300000003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HYPERLINK("http://geochem.nrcan.gc.ca/cdogs/content/kwd/kwd080106_e.htm", "ODM HMC fraction, SG 3.2")</f>
        <v>ODM HMC fraction, SG 3.2</v>
      </c>
      <c r="L150">
        <v>1</v>
      </c>
      <c r="M150">
        <v>10.199999999999999</v>
      </c>
      <c r="N150">
        <v>9.6999999999999993</v>
      </c>
      <c r="O150">
        <v>1.9</v>
      </c>
      <c r="P150">
        <v>7.8</v>
      </c>
      <c r="Q150">
        <v>519.70000000000005</v>
      </c>
      <c r="R150">
        <v>421.2</v>
      </c>
      <c r="S150">
        <v>81.2</v>
      </c>
      <c r="T150">
        <v>6.8</v>
      </c>
      <c r="U150">
        <v>10.5</v>
      </c>
      <c r="V150">
        <v>10.5</v>
      </c>
      <c r="W150">
        <v>1.7</v>
      </c>
      <c r="X150">
        <v>7.1</v>
      </c>
      <c r="Y150">
        <v>1.5</v>
      </c>
      <c r="Z150">
        <v>0.2</v>
      </c>
      <c r="AF150">
        <v>0</v>
      </c>
      <c r="AG150">
        <v>0</v>
      </c>
      <c r="AH150">
        <v>0</v>
      </c>
      <c r="AI150">
        <v>0</v>
      </c>
      <c r="AJ150">
        <v>31.2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</row>
    <row r="151" spans="1:58" x14ac:dyDescent="0.3">
      <c r="A151" t="s">
        <v>641</v>
      </c>
      <c r="B151" t="s">
        <v>642</v>
      </c>
      <c r="C151" s="1" t="str">
        <f>HYPERLINK("http://geochem.nrcan.gc.ca/cdogs/content/bdl/bdl211188_e.htm", "21:1188")</f>
        <v>21:1188</v>
      </c>
      <c r="D151" s="1" t="str">
        <f>HYPERLINK("http://geochem.nrcan.gc.ca/cdogs/content/svy/svy210387_e.htm", "21:0387")</f>
        <v>21:0387</v>
      </c>
      <c r="E151" t="s">
        <v>643</v>
      </c>
      <c r="F151" t="s">
        <v>644</v>
      </c>
      <c r="H151">
        <v>66.234792600000006</v>
      </c>
      <c r="I151">
        <v>-91.491496900000001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HYPERLINK("http://geochem.nrcan.gc.ca/cdogs/content/kwd/kwd080106_e.htm", "ODM HMC fraction, SG 3.2")</f>
        <v>ODM HMC fraction, SG 3.2</v>
      </c>
      <c r="L151">
        <v>1</v>
      </c>
      <c r="M151">
        <v>12.7</v>
      </c>
      <c r="N151">
        <v>12.2</v>
      </c>
      <c r="O151">
        <v>2.4</v>
      </c>
      <c r="P151">
        <v>9.8000000000000007</v>
      </c>
      <c r="Q151">
        <v>1165.5999999999999</v>
      </c>
      <c r="R151">
        <v>831</v>
      </c>
      <c r="S151">
        <v>290.39999999999998</v>
      </c>
      <c r="T151">
        <v>17</v>
      </c>
      <c r="U151">
        <v>27.2</v>
      </c>
      <c r="V151">
        <v>27.2</v>
      </c>
      <c r="W151">
        <v>2.8</v>
      </c>
      <c r="X151">
        <v>17.600000000000001</v>
      </c>
      <c r="Y151">
        <v>5.4</v>
      </c>
      <c r="Z151">
        <v>1.4</v>
      </c>
      <c r="AF151">
        <v>0</v>
      </c>
      <c r="AG151">
        <v>0</v>
      </c>
      <c r="AH151">
        <v>0</v>
      </c>
      <c r="AI151">
        <v>0</v>
      </c>
      <c r="AJ151">
        <v>39.200000000000003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4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</row>
    <row r="152" spans="1:58" x14ac:dyDescent="0.3">
      <c r="A152" t="s">
        <v>645</v>
      </c>
      <c r="B152" t="s">
        <v>646</v>
      </c>
      <c r="C152" s="1" t="str">
        <f>HYPERLINK("http://geochem.nrcan.gc.ca/cdogs/content/bdl/bdl211188_e.htm", "21:1188")</f>
        <v>21:1188</v>
      </c>
      <c r="D152" s="1" t="str">
        <f>HYPERLINK("http://geochem.nrcan.gc.ca/cdogs/content/svy/svy210387_e.htm", "21:0387")</f>
        <v>21:0387</v>
      </c>
      <c r="E152" t="s">
        <v>643</v>
      </c>
      <c r="F152" t="s">
        <v>647</v>
      </c>
      <c r="H152">
        <v>66.234792600000006</v>
      </c>
      <c r="I152">
        <v>-91.491496900000001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HYPERLINK("http://geochem.nrcan.gc.ca/cdogs/content/kwd/kwd080106_e.htm", "ODM HMC fraction, SG 3.2")</f>
        <v>ODM HMC fraction, SG 3.2</v>
      </c>
      <c r="L152">
        <v>1</v>
      </c>
      <c r="M152">
        <v>10.6</v>
      </c>
      <c r="N152">
        <v>10.1</v>
      </c>
      <c r="O152">
        <v>2.5</v>
      </c>
      <c r="P152">
        <v>7.6</v>
      </c>
      <c r="Q152">
        <v>1111</v>
      </c>
      <c r="R152">
        <v>720.7</v>
      </c>
      <c r="S152">
        <v>353.1</v>
      </c>
      <c r="T152">
        <v>13.9</v>
      </c>
      <c r="U152">
        <v>23.3</v>
      </c>
      <c r="V152">
        <v>23.3</v>
      </c>
      <c r="W152">
        <v>2.5</v>
      </c>
      <c r="X152">
        <v>14.6</v>
      </c>
      <c r="Y152">
        <v>5</v>
      </c>
      <c r="Z152">
        <v>1.2</v>
      </c>
      <c r="AF152">
        <v>0</v>
      </c>
      <c r="AG152">
        <v>0</v>
      </c>
      <c r="AH152">
        <v>0</v>
      </c>
      <c r="AI152">
        <v>0</v>
      </c>
      <c r="AJ152">
        <v>30.4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</row>
    <row r="153" spans="1:58" x14ac:dyDescent="0.3">
      <c r="A153" t="s">
        <v>648</v>
      </c>
      <c r="B153" t="s">
        <v>649</v>
      </c>
      <c r="C153" s="1" t="str">
        <f>HYPERLINK("http://geochem.nrcan.gc.ca/cdogs/content/bdl/bdl211188_e.htm", "21:1188")</f>
        <v>21:1188</v>
      </c>
      <c r="D153" s="1" t="str">
        <f>HYPERLINK("http://geochem.nrcan.gc.ca/cdogs/content/svy/svy210387_e.htm", "21:0387")</f>
        <v>21:0387</v>
      </c>
      <c r="E153" t="s">
        <v>650</v>
      </c>
      <c r="F153" t="s">
        <v>651</v>
      </c>
      <c r="H153">
        <v>66.044898900000007</v>
      </c>
      <c r="I153">
        <v>-91.359904999999998</v>
      </c>
      <c r="J153" s="1" t="str">
        <f>HYPERLINK("http://geochem.nrcan.gc.ca/cdogs/content/kwd/kwd020101_e.htm", "Diamicton")</f>
        <v>Diamicton</v>
      </c>
      <c r="K153" s="1" t="str">
        <f>HYPERLINK("http://geochem.nrcan.gc.ca/cdogs/content/kwd/kwd080106_e.htm", "ODM HMC fraction, SG 3.2")</f>
        <v>ODM HMC fraction, SG 3.2</v>
      </c>
      <c r="L153">
        <v>1</v>
      </c>
      <c r="M153">
        <v>14.2</v>
      </c>
      <c r="N153">
        <v>13.7</v>
      </c>
      <c r="O153">
        <v>2.2999999999999998</v>
      </c>
      <c r="P153">
        <v>11.4</v>
      </c>
      <c r="Q153">
        <v>1483.6</v>
      </c>
      <c r="R153">
        <v>718.7</v>
      </c>
      <c r="S153">
        <v>740.7</v>
      </c>
      <c r="T153">
        <v>8.4</v>
      </c>
      <c r="U153">
        <v>15.8</v>
      </c>
      <c r="V153">
        <v>15.8</v>
      </c>
      <c r="W153">
        <v>2</v>
      </c>
      <c r="X153">
        <v>11.1</v>
      </c>
      <c r="Y153">
        <v>2.2999999999999998</v>
      </c>
      <c r="Z153">
        <v>0.4</v>
      </c>
      <c r="AF153">
        <v>0</v>
      </c>
      <c r="AG153">
        <v>0</v>
      </c>
      <c r="AH153">
        <v>0</v>
      </c>
      <c r="AI153">
        <v>0</v>
      </c>
      <c r="AJ153">
        <v>45.6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</row>
    <row r="154" spans="1:58" x14ac:dyDescent="0.3">
      <c r="A154" t="s">
        <v>652</v>
      </c>
      <c r="B154" t="s">
        <v>653</v>
      </c>
      <c r="C154" s="1" t="str">
        <f>HYPERLINK("http://geochem.nrcan.gc.ca/cdogs/content/bdl/bdl211188_e.htm", "21:1188")</f>
        <v>21:1188</v>
      </c>
      <c r="D154" s="1" t="str">
        <f>HYPERLINK("http://geochem.nrcan.gc.ca/cdogs/content/svy/svy210387_e.htm", "21:0387")</f>
        <v>21:0387</v>
      </c>
      <c r="E154" t="s">
        <v>654</v>
      </c>
      <c r="F154" t="s">
        <v>655</v>
      </c>
      <c r="H154">
        <v>66.132195999999993</v>
      </c>
      <c r="I154">
        <v>-91.167316799999995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HYPERLINK("http://geochem.nrcan.gc.ca/cdogs/content/kwd/kwd080106_e.htm", "ODM HMC fraction, SG 3.2")</f>
        <v>ODM HMC fraction, SG 3.2</v>
      </c>
      <c r="L154">
        <v>1</v>
      </c>
      <c r="M154">
        <v>12.6</v>
      </c>
      <c r="N154">
        <v>12.1</v>
      </c>
      <c r="O154">
        <v>2.4</v>
      </c>
      <c r="P154">
        <v>9.6999999999999993</v>
      </c>
      <c r="Q154">
        <v>815.3</v>
      </c>
      <c r="R154">
        <v>567</v>
      </c>
      <c r="S154">
        <v>225.4</v>
      </c>
      <c r="T154">
        <v>5.7</v>
      </c>
      <c r="U154">
        <v>17.2</v>
      </c>
      <c r="V154">
        <v>17.2</v>
      </c>
      <c r="W154">
        <v>2.2000000000000002</v>
      </c>
      <c r="X154">
        <v>11.3</v>
      </c>
      <c r="Y154">
        <v>3.1</v>
      </c>
      <c r="Z154">
        <v>0.6</v>
      </c>
      <c r="AF154">
        <v>0</v>
      </c>
      <c r="AG154">
        <v>0</v>
      </c>
      <c r="AH154">
        <v>0</v>
      </c>
      <c r="AI154">
        <v>0</v>
      </c>
      <c r="AJ154">
        <v>38.799999999999997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</row>
    <row r="155" spans="1:58" x14ac:dyDescent="0.3">
      <c r="A155" t="s">
        <v>656</v>
      </c>
      <c r="B155" t="s">
        <v>657</v>
      </c>
      <c r="C155" s="1" t="str">
        <f>HYPERLINK("http://geochem.nrcan.gc.ca/cdogs/content/bdl/bdl211188_e.htm", "21:1188")</f>
        <v>21:1188</v>
      </c>
      <c r="D155" s="1" t="str">
        <f>HYPERLINK("http://geochem.nrcan.gc.ca/cdogs/content/svy/svy210387_e.htm", "21:0387")</f>
        <v>21:0387</v>
      </c>
      <c r="E155" t="s">
        <v>658</v>
      </c>
      <c r="F155" t="s">
        <v>659</v>
      </c>
      <c r="H155">
        <v>66.231392700000001</v>
      </c>
      <c r="I155">
        <v>-91.253411600000007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HYPERLINK("http://geochem.nrcan.gc.ca/cdogs/content/kwd/kwd080106_e.htm", "ODM HMC fraction, SG 3.2")</f>
        <v>ODM HMC fraction, SG 3.2</v>
      </c>
      <c r="L155">
        <v>1</v>
      </c>
      <c r="M155">
        <v>12.2</v>
      </c>
      <c r="N155">
        <v>11.7</v>
      </c>
      <c r="O155">
        <v>1.5</v>
      </c>
      <c r="P155">
        <v>10.199999999999999</v>
      </c>
      <c r="Q155">
        <v>994.6</v>
      </c>
      <c r="R155">
        <v>776.3</v>
      </c>
      <c r="S155">
        <v>201.3</v>
      </c>
      <c r="T155">
        <v>7.3</v>
      </c>
      <c r="U155">
        <v>9.6999999999999993</v>
      </c>
      <c r="V155">
        <v>9.6999999999999993</v>
      </c>
      <c r="W155">
        <v>1.8</v>
      </c>
      <c r="X155">
        <v>6.4</v>
      </c>
      <c r="Y155">
        <v>1.3</v>
      </c>
      <c r="Z155">
        <v>0.2</v>
      </c>
      <c r="AF155">
        <v>0</v>
      </c>
      <c r="AG155">
        <v>0</v>
      </c>
      <c r="AH155">
        <v>0</v>
      </c>
      <c r="AI155">
        <v>0</v>
      </c>
      <c r="AJ155">
        <v>40.799999999999997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</row>
    <row r="156" spans="1:58" x14ac:dyDescent="0.3">
      <c r="A156" t="s">
        <v>660</v>
      </c>
      <c r="B156" t="s">
        <v>661</v>
      </c>
      <c r="C156" s="1" t="str">
        <f>HYPERLINK("http://geochem.nrcan.gc.ca/cdogs/content/bdl/bdl211188_e.htm", "21:1188")</f>
        <v>21:1188</v>
      </c>
      <c r="D156" s="1" t="str">
        <f>HYPERLINK("http://geochem.nrcan.gc.ca/cdogs/content/svy/svy210387_e.htm", "21:0387")</f>
        <v>21:0387</v>
      </c>
      <c r="E156" t="s">
        <v>662</v>
      </c>
      <c r="F156" t="s">
        <v>663</v>
      </c>
      <c r="H156">
        <v>66.460684999999998</v>
      </c>
      <c r="I156">
        <v>-91.379803800000005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HYPERLINK("http://geochem.nrcan.gc.ca/cdogs/content/kwd/kwd080106_e.htm", "ODM HMC fraction, SG 3.2")</f>
        <v>ODM HMC fraction, SG 3.2</v>
      </c>
      <c r="L156">
        <v>1</v>
      </c>
      <c r="M156">
        <v>10.4</v>
      </c>
      <c r="N156">
        <v>9.9</v>
      </c>
      <c r="O156">
        <v>2.1</v>
      </c>
      <c r="P156">
        <v>7.8</v>
      </c>
      <c r="Q156">
        <v>830.6</v>
      </c>
      <c r="R156">
        <v>555.1</v>
      </c>
      <c r="S156">
        <v>208.9</v>
      </c>
      <c r="T156">
        <v>23.6</v>
      </c>
      <c r="U156">
        <v>43</v>
      </c>
      <c r="V156">
        <v>43</v>
      </c>
      <c r="W156">
        <v>3.4</v>
      </c>
      <c r="X156">
        <v>26.1</v>
      </c>
      <c r="Y156">
        <v>10</v>
      </c>
      <c r="Z156">
        <v>3.5</v>
      </c>
      <c r="AF156">
        <v>0</v>
      </c>
      <c r="AG156">
        <v>0</v>
      </c>
      <c r="AH156">
        <v>0</v>
      </c>
      <c r="AI156">
        <v>0</v>
      </c>
      <c r="AJ156">
        <v>31.2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</row>
    <row r="157" spans="1:58" x14ac:dyDescent="0.3">
      <c r="A157" t="s">
        <v>664</v>
      </c>
      <c r="B157" t="s">
        <v>665</v>
      </c>
      <c r="C157" s="1" t="str">
        <f>HYPERLINK("http://geochem.nrcan.gc.ca/cdogs/content/bdl/bdl211188_e.htm", "21:1188")</f>
        <v>21:1188</v>
      </c>
      <c r="D157" s="1" t="str">
        <f>HYPERLINK("http://geochem.nrcan.gc.ca/cdogs/content/svy/svy210387_e.htm", "21:0387")</f>
        <v>21:0387</v>
      </c>
      <c r="E157" t="s">
        <v>666</v>
      </c>
      <c r="F157" t="s">
        <v>667</v>
      </c>
      <c r="H157">
        <v>66.299490399999996</v>
      </c>
      <c r="I157">
        <v>-91.2895094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HYPERLINK("http://geochem.nrcan.gc.ca/cdogs/content/kwd/kwd080106_e.htm", "ODM HMC fraction, SG 3.2")</f>
        <v>ODM HMC fraction, SG 3.2</v>
      </c>
      <c r="L157">
        <v>1</v>
      </c>
      <c r="M157">
        <v>10.3</v>
      </c>
      <c r="N157">
        <v>9.8000000000000007</v>
      </c>
      <c r="O157">
        <v>1.8</v>
      </c>
      <c r="P157">
        <v>8</v>
      </c>
      <c r="Q157">
        <v>801.2</v>
      </c>
      <c r="R157">
        <v>630.29999999999995</v>
      </c>
      <c r="S157">
        <v>148</v>
      </c>
      <c r="T157">
        <v>10.9</v>
      </c>
      <c r="U157">
        <v>12</v>
      </c>
      <c r="V157">
        <v>12</v>
      </c>
      <c r="W157">
        <v>1.5</v>
      </c>
      <c r="X157">
        <v>7.8</v>
      </c>
      <c r="Y157">
        <v>2</v>
      </c>
      <c r="Z157">
        <v>0.7</v>
      </c>
      <c r="AF157">
        <v>0</v>
      </c>
      <c r="AG157">
        <v>0</v>
      </c>
      <c r="AH157">
        <v>0</v>
      </c>
      <c r="AI157">
        <v>0</v>
      </c>
      <c r="AJ157">
        <v>32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3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</row>
    <row r="158" spans="1:58" x14ac:dyDescent="0.3">
      <c r="A158" t="s">
        <v>668</v>
      </c>
      <c r="B158" t="s">
        <v>669</v>
      </c>
      <c r="C158" s="1" t="str">
        <f>HYPERLINK("http://geochem.nrcan.gc.ca/cdogs/content/bdl/bdl211188_e.htm", "21:1188")</f>
        <v>21:1188</v>
      </c>
      <c r="D158" s="1" t="str">
        <f>HYPERLINK("http://geochem.nrcan.gc.ca/cdogs/content/svy/svy210387_e.htm", "21:0387")</f>
        <v>21:0387</v>
      </c>
      <c r="E158" t="s">
        <v>670</v>
      </c>
      <c r="F158" t="s">
        <v>671</v>
      </c>
      <c r="H158">
        <v>66.285990900000002</v>
      </c>
      <c r="I158">
        <v>-91.149118099999995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HYPERLINK("http://geochem.nrcan.gc.ca/cdogs/content/kwd/kwd080106_e.htm", "ODM HMC fraction, SG 3.2")</f>
        <v>ODM HMC fraction, SG 3.2</v>
      </c>
      <c r="L158">
        <v>1</v>
      </c>
      <c r="M158">
        <v>11.4</v>
      </c>
      <c r="N158">
        <v>10.9</v>
      </c>
      <c r="O158">
        <v>2.2000000000000002</v>
      </c>
      <c r="P158">
        <v>8.6999999999999993</v>
      </c>
      <c r="Q158">
        <v>788.5</v>
      </c>
      <c r="R158">
        <v>592.29999999999995</v>
      </c>
      <c r="S158">
        <v>167.2</v>
      </c>
      <c r="T158">
        <v>11</v>
      </c>
      <c r="U158">
        <v>18</v>
      </c>
      <c r="V158">
        <v>18</v>
      </c>
      <c r="W158">
        <v>1.1000000000000001</v>
      </c>
      <c r="X158">
        <v>10.7</v>
      </c>
      <c r="Y158">
        <v>5</v>
      </c>
      <c r="Z158">
        <v>1.2</v>
      </c>
      <c r="AF158">
        <v>0</v>
      </c>
      <c r="AG158">
        <v>0</v>
      </c>
      <c r="AH158">
        <v>0</v>
      </c>
      <c r="AI158">
        <v>0</v>
      </c>
      <c r="AJ158">
        <v>34.799999999999997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</row>
    <row r="159" spans="1:58" x14ac:dyDescent="0.3">
      <c r="A159" t="s">
        <v>672</v>
      </c>
      <c r="B159" t="s">
        <v>673</v>
      </c>
      <c r="C159" s="1" t="str">
        <f>HYPERLINK("http://geochem.nrcan.gc.ca/cdogs/content/bdl/bdl211188_e.htm", "21:1188")</f>
        <v>21:1188</v>
      </c>
      <c r="D159" s="1" t="str">
        <f>HYPERLINK("http://geochem.nrcan.gc.ca/cdogs/content/svy/svy210387_e.htm", "21:0387")</f>
        <v>21:0387</v>
      </c>
      <c r="E159" t="s">
        <v>674</v>
      </c>
      <c r="F159" t="s">
        <v>675</v>
      </c>
      <c r="H159">
        <v>66.374987899999994</v>
      </c>
      <c r="I159">
        <v>-91.299108799999999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HYPERLINK("http://geochem.nrcan.gc.ca/cdogs/content/kwd/kwd080106_e.htm", "ODM HMC fraction, SG 3.2")</f>
        <v>ODM HMC fraction, SG 3.2</v>
      </c>
      <c r="L159">
        <v>1</v>
      </c>
      <c r="M159">
        <v>11.1</v>
      </c>
      <c r="N159">
        <v>10.6</v>
      </c>
      <c r="O159">
        <v>2.2000000000000002</v>
      </c>
      <c r="P159">
        <v>8.4</v>
      </c>
      <c r="Q159">
        <v>1378</v>
      </c>
      <c r="R159">
        <v>652</v>
      </c>
      <c r="S159">
        <v>689.8</v>
      </c>
      <c r="T159">
        <v>14.4</v>
      </c>
      <c r="U159">
        <v>21.8</v>
      </c>
      <c r="V159">
        <v>21.8</v>
      </c>
      <c r="W159">
        <v>2</v>
      </c>
      <c r="X159">
        <v>13.9</v>
      </c>
      <c r="Y159">
        <v>4.8</v>
      </c>
      <c r="Z159">
        <v>1.1000000000000001</v>
      </c>
      <c r="AF159">
        <v>0</v>
      </c>
      <c r="AG159">
        <v>0</v>
      </c>
      <c r="AH159">
        <v>0</v>
      </c>
      <c r="AI159">
        <v>0</v>
      </c>
      <c r="AJ159">
        <v>33.6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</row>
    <row r="160" spans="1:58" x14ac:dyDescent="0.3">
      <c r="A160" t="s">
        <v>676</v>
      </c>
      <c r="B160" t="s">
        <v>677</v>
      </c>
      <c r="C160" s="1" t="str">
        <f>HYPERLINK("http://geochem.nrcan.gc.ca/cdogs/content/bdl/bdl211188_e.htm", "21:1188")</f>
        <v>21:1188</v>
      </c>
      <c r="D160" s="1" t="str">
        <f>HYPERLINK("http://geochem.nrcan.gc.ca/cdogs/content/svy/svy210387_e.htm", "21:0387")</f>
        <v>21:0387</v>
      </c>
      <c r="E160" t="s">
        <v>678</v>
      </c>
      <c r="F160" t="s">
        <v>679</v>
      </c>
      <c r="H160">
        <v>66.453085299999998</v>
      </c>
      <c r="I160">
        <v>-91.172316699999996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HYPERLINK("http://geochem.nrcan.gc.ca/cdogs/content/kwd/kwd080106_e.htm", "ODM HMC fraction, SG 3.2")</f>
        <v>ODM HMC fraction, SG 3.2</v>
      </c>
      <c r="L160">
        <v>1</v>
      </c>
      <c r="M160">
        <v>11.2</v>
      </c>
      <c r="N160">
        <v>10.7</v>
      </c>
      <c r="O160">
        <v>2.5</v>
      </c>
      <c r="P160">
        <v>8.1999999999999993</v>
      </c>
      <c r="Q160">
        <v>1176.4000000000001</v>
      </c>
      <c r="R160">
        <v>547.79999999999995</v>
      </c>
      <c r="S160">
        <v>584.79999999999995</v>
      </c>
      <c r="T160">
        <v>14</v>
      </c>
      <c r="U160">
        <v>29.8</v>
      </c>
      <c r="V160">
        <v>29.8</v>
      </c>
      <c r="W160">
        <v>2.8</v>
      </c>
      <c r="X160">
        <v>21.4</v>
      </c>
      <c r="Y160">
        <v>4.9000000000000004</v>
      </c>
      <c r="Z160">
        <v>0.7</v>
      </c>
      <c r="AF160">
        <v>0</v>
      </c>
      <c r="AG160">
        <v>0</v>
      </c>
      <c r="AH160">
        <v>0</v>
      </c>
      <c r="AI160">
        <v>0</v>
      </c>
      <c r="AJ160">
        <v>32.799999999999997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</row>
    <row r="161" spans="1:58" x14ac:dyDescent="0.3">
      <c r="A161" t="s">
        <v>680</v>
      </c>
      <c r="B161" t="s">
        <v>681</v>
      </c>
      <c r="C161" s="1" t="str">
        <f>HYPERLINK("http://geochem.nrcan.gc.ca/cdogs/content/bdl/bdl211188_e.htm", "21:1188")</f>
        <v>21:1188</v>
      </c>
      <c r="D161" s="1" t="str">
        <f>HYPERLINK("http://geochem.nrcan.gc.ca/cdogs/content/svy/svy210387_e.htm", "21:0387")</f>
        <v>21:0387</v>
      </c>
      <c r="E161" t="s">
        <v>682</v>
      </c>
      <c r="F161" t="s">
        <v>683</v>
      </c>
      <c r="H161">
        <v>66.412886700000001</v>
      </c>
      <c r="I161">
        <v>-91.063823400000004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HYPERLINK("http://geochem.nrcan.gc.ca/cdogs/content/kwd/kwd080106_e.htm", "ODM HMC fraction, SG 3.2")</f>
        <v>ODM HMC fraction, SG 3.2</v>
      </c>
      <c r="L161">
        <v>1</v>
      </c>
      <c r="M161">
        <v>12.5</v>
      </c>
      <c r="N161">
        <v>12</v>
      </c>
      <c r="O161">
        <v>3.2</v>
      </c>
      <c r="P161">
        <v>8.8000000000000007</v>
      </c>
      <c r="Q161">
        <v>777.3</v>
      </c>
      <c r="R161">
        <v>539.29999999999995</v>
      </c>
      <c r="S161">
        <v>194.6</v>
      </c>
      <c r="T161">
        <v>12</v>
      </c>
      <c r="U161">
        <v>31.4</v>
      </c>
      <c r="V161">
        <v>31.4</v>
      </c>
      <c r="W161">
        <v>2.5</v>
      </c>
      <c r="X161">
        <v>21.5</v>
      </c>
      <c r="Y161">
        <v>6.4</v>
      </c>
      <c r="Z161">
        <v>1</v>
      </c>
      <c r="AF161">
        <v>0</v>
      </c>
      <c r="AG161">
        <v>0</v>
      </c>
      <c r="AH161">
        <v>0</v>
      </c>
      <c r="AI161">
        <v>0</v>
      </c>
      <c r="AJ161">
        <v>35.200000000000003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</row>
    <row r="162" spans="1:58" x14ac:dyDescent="0.3">
      <c r="A162" t="s">
        <v>684</v>
      </c>
      <c r="B162" t="s">
        <v>685</v>
      </c>
      <c r="C162" s="1" t="str">
        <f>HYPERLINK("http://geochem.nrcan.gc.ca/cdogs/content/bdl/bdl211188_e.htm", "21:1188")</f>
        <v>21:1188</v>
      </c>
      <c r="D162" s="1" t="str">
        <f>HYPERLINK("http://geochem.nrcan.gc.ca/cdogs/content/svy/svy210387_e.htm", "21:0387")</f>
        <v>21:0387</v>
      </c>
      <c r="E162" t="s">
        <v>686</v>
      </c>
      <c r="F162" t="s">
        <v>687</v>
      </c>
      <c r="H162">
        <v>66.447585500000002</v>
      </c>
      <c r="I162">
        <v>-91.517595200000002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HYPERLINK("http://geochem.nrcan.gc.ca/cdogs/content/kwd/kwd080106_e.htm", "ODM HMC fraction, SG 3.2")</f>
        <v>ODM HMC fraction, SG 3.2</v>
      </c>
      <c r="L162">
        <v>1</v>
      </c>
      <c r="M162">
        <v>10.4</v>
      </c>
      <c r="N162">
        <v>9.9</v>
      </c>
      <c r="O162">
        <v>1.1000000000000001</v>
      </c>
      <c r="P162">
        <v>8.8000000000000007</v>
      </c>
      <c r="Q162">
        <v>821.2</v>
      </c>
      <c r="R162">
        <v>407.7</v>
      </c>
      <c r="S162">
        <v>384</v>
      </c>
      <c r="T162">
        <v>13</v>
      </c>
      <c r="U162">
        <v>16.5</v>
      </c>
      <c r="V162">
        <v>16.5</v>
      </c>
      <c r="W162">
        <v>1</v>
      </c>
      <c r="X162">
        <v>11.1</v>
      </c>
      <c r="Y162">
        <v>3.7</v>
      </c>
      <c r="Z162">
        <v>0.7</v>
      </c>
      <c r="AF162">
        <v>0</v>
      </c>
      <c r="AG162">
        <v>0</v>
      </c>
      <c r="AH162">
        <v>0</v>
      </c>
      <c r="AI162">
        <v>0</v>
      </c>
      <c r="AJ162">
        <v>35.200000000000003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</row>
    <row r="163" spans="1:58" x14ac:dyDescent="0.3">
      <c r="A163" t="s">
        <v>688</v>
      </c>
      <c r="B163" t="s">
        <v>689</v>
      </c>
      <c r="C163" s="1" t="str">
        <f>HYPERLINK("http://geochem.nrcan.gc.ca/cdogs/content/bdl/bdl211188_e.htm", "21:1188")</f>
        <v>21:1188</v>
      </c>
      <c r="D163" s="1" t="str">
        <f>HYPERLINK("http://geochem.nrcan.gc.ca/cdogs/content/svy/svy210387_e.htm", "21:0387")</f>
        <v>21:0387</v>
      </c>
      <c r="E163" t="s">
        <v>690</v>
      </c>
      <c r="F163" t="s">
        <v>691</v>
      </c>
      <c r="H163">
        <v>66.462585000000004</v>
      </c>
      <c r="I163">
        <v>-91.769479599999997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HYPERLINK("http://geochem.nrcan.gc.ca/cdogs/content/kwd/kwd080106_e.htm", "ODM HMC fraction, SG 3.2")</f>
        <v>ODM HMC fraction, SG 3.2</v>
      </c>
      <c r="L163">
        <v>1</v>
      </c>
      <c r="M163">
        <v>11</v>
      </c>
      <c r="N163">
        <v>10.5</v>
      </c>
      <c r="O163">
        <v>2.2000000000000002</v>
      </c>
      <c r="P163">
        <v>8.3000000000000007</v>
      </c>
      <c r="Q163">
        <v>648</v>
      </c>
      <c r="R163">
        <v>422.4</v>
      </c>
      <c r="S163">
        <v>198.2</v>
      </c>
      <c r="T163">
        <v>14.4</v>
      </c>
      <c r="U163">
        <v>13</v>
      </c>
      <c r="V163">
        <v>13</v>
      </c>
      <c r="W163">
        <v>1.7</v>
      </c>
      <c r="X163">
        <v>7.9</v>
      </c>
      <c r="Y163">
        <v>2.5</v>
      </c>
      <c r="Z163">
        <v>0.9</v>
      </c>
      <c r="AF163">
        <v>0</v>
      </c>
      <c r="AG163">
        <v>0</v>
      </c>
      <c r="AH163">
        <v>0</v>
      </c>
      <c r="AI163">
        <v>0</v>
      </c>
      <c r="AJ163">
        <v>33.200000000000003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</row>
    <row r="164" spans="1:58" x14ac:dyDescent="0.3">
      <c r="A164" t="s">
        <v>692</v>
      </c>
      <c r="B164" t="s">
        <v>693</v>
      </c>
      <c r="C164" s="1" t="str">
        <f>HYPERLINK("http://geochem.nrcan.gc.ca/cdogs/content/bdl/bdl211188_e.htm", "21:1188")</f>
        <v>21:1188</v>
      </c>
      <c r="D164" s="1" t="str">
        <f>HYPERLINK("http://geochem.nrcan.gc.ca/cdogs/content/svy/svy210387_e.htm", "21:0387")</f>
        <v>21:0387</v>
      </c>
      <c r="E164" t="s">
        <v>694</v>
      </c>
      <c r="F164" t="s">
        <v>695</v>
      </c>
      <c r="H164">
        <v>66.244392500000004</v>
      </c>
      <c r="I164">
        <v>-90.451661099999995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HYPERLINK("http://geochem.nrcan.gc.ca/cdogs/content/kwd/kwd080106_e.htm", "ODM HMC fraction, SG 3.2")</f>
        <v>ODM HMC fraction, SG 3.2</v>
      </c>
      <c r="L164">
        <v>1</v>
      </c>
      <c r="M164">
        <v>13</v>
      </c>
      <c r="N164">
        <v>12.5</v>
      </c>
      <c r="O164">
        <v>1.8</v>
      </c>
      <c r="P164">
        <v>10.7</v>
      </c>
      <c r="Q164">
        <v>1003.3</v>
      </c>
      <c r="R164">
        <v>737.8</v>
      </c>
      <c r="S164">
        <v>247.7</v>
      </c>
      <c r="T164">
        <v>9.5</v>
      </c>
      <c r="U164">
        <v>8.3000000000000007</v>
      </c>
      <c r="V164">
        <v>8.3000000000000007</v>
      </c>
      <c r="W164">
        <v>0.9</v>
      </c>
      <c r="X164">
        <v>5.3</v>
      </c>
      <c r="Y164">
        <v>1.8</v>
      </c>
      <c r="Z164">
        <v>0.3</v>
      </c>
      <c r="AF164">
        <v>0</v>
      </c>
      <c r="AG164">
        <v>0</v>
      </c>
      <c r="AH164">
        <v>0</v>
      </c>
      <c r="AI164">
        <v>0</v>
      </c>
      <c r="AJ164">
        <v>42.8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</row>
    <row r="165" spans="1:58" x14ac:dyDescent="0.3">
      <c r="A165" t="s">
        <v>696</v>
      </c>
      <c r="B165" t="s">
        <v>697</v>
      </c>
      <c r="C165" s="1" t="str">
        <f>HYPERLINK("http://geochem.nrcan.gc.ca/cdogs/content/bdl/bdl211188_e.htm", "21:1188")</f>
        <v>21:1188</v>
      </c>
      <c r="D165" s="1" t="str">
        <f>HYPERLINK("http://geochem.nrcan.gc.ca/cdogs/content/svy/svy210387_e.htm", "21:0387")</f>
        <v>21:0387</v>
      </c>
      <c r="E165" t="s">
        <v>698</v>
      </c>
      <c r="F165" t="s">
        <v>699</v>
      </c>
      <c r="H165">
        <v>66.096697399999996</v>
      </c>
      <c r="I165">
        <v>-90.397364100000004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HYPERLINK("http://geochem.nrcan.gc.ca/cdogs/content/kwd/kwd080106_e.htm", "ODM HMC fraction, SG 3.2")</f>
        <v>ODM HMC fraction, SG 3.2</v>
      </c>
      <c r="L165">
        <v>1</v>
      </c>
      <c r="M165">
        <v>9.1</v>
      </c>
      <c r="N165">
        <v>8.6</v>
      </c>
      <c r="O165">
        <v>0.5</v>
      </c>
      <c r="P165">
        <v>8.1</v>
      </c>
      <c r="Q165">
        <v>1067.5</v>
      </c>
      <c r="R165">
        <v>690.7</v>
      </c>
      <c r="S165">
        <v>286.39999999999998</v>
      </c>
      <c r="T165">
        <v>10.6</v>
      </c>
      <c r="U165">
        <v>79.8</v>
      </c>
      <c r="V165">
        <v>79.8</v>
      </c>
      <c r="W165">
        <v>13.9</v>
      </c>
      <c r="X165">
        <v>57.5</v>
      </c>
      <c r="Y165">
        <v>8.1</v>
      </c>
      <c r="Z165">
        <v>0.3</v>
      </c>
      <c r="AF165">
        <v>0</v>
      </c>
      <c r="AG165">
        <v>0</v>
      </c>
      <c r="AH165">
        <v>0</v>
      </c>
      <c r="AI165">
        <v>0</v>
      </c>
      <c r="AJ165">
        <v>32.4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</row>
    <row r="166" spans="1:58" x14ac:dyDescent="0.3">
      <c r="A166" t="s">
        <v>700</v>
      </c>
      <c r="B166" t="s">
        <v>701</v>
      </c>
      <c r="C166" s="1" t="str">
        <f>HYPERLINK("http://geochem.nrcan.gc.ca/cdogs/content/bdl/bdl211188_e.htm", "21:1188")</f>
        <v>21:1188</v>
      </c>
      <c r="D166" s="1" t="str">
        <f>HYPERLINK("http://geochem.nrcan.gc.ca/cdogs/content/svy/svy210387_e.htm", "21:0387")</f>
        <v>21:0387</v>
      </c>
      <c r="E166" t="s">
        <v>698</v>
      </c>
      <c r="F166" t="s">
        <v>702</v>
      </c>
      <c r="H166">
        <v>66.096697399999996</v>
      </c>
      <c r="I166">
        <v>-90.397364100000004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HYPERLINK("http://geochem.nrcan.gc.ca/cdogs/content/kwd/kwd080106_e.htm", "ODM HMC fraction, SG 3.2")</f>
        <v>ODM HMC fraction, SG 3.2</v>
      </c>
      <c r="L166">
        <v>7</v>
      </c>
      <c r="M166">
        <v>12.2</v>
      </c>
      <c r="N166">
        <v>11.7</v>
      </c>
      <c r="O166">
        <v>4.8</v>
      </c>
      <c r="P166">
        <v>6.9</v>
      </c>
      <c r="Q166">
        <v>893.8</v>
      </c>
      <c r="R166">
        <v>385.7</v>
      </c>
      <c r="S166">
        <v>475.1</v>
      </c>
      <c r="T166">
        <v>14.3</v>
      </c>
      <c r="U166">
        <v>18.7</v>
      </c>
      <c r="V166">
        <v>18.7</v>
      </c>
      <c r="W166">
        <v>2.9</v>
      </c>
      <c r="X166">
        <v>11</v>
      </c>
      <c r="Y166">
        <v>3.5</v>
      </c>
      <c r="Z166">
        <v>1.3</v>
      </c>
      <c r="AF166">
        <v>0</v>
      </c>
      <c r="AG166">
        <v>0</v>
      </c>
      <c r="AH166">
        <v>0</v>
      </c>
      <c r="AI166">
        <v>0</v>
      </c>
      <c r="AJ166">
        <v>27.6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</row>
    <row r="167" spans="1:58" x14ac:dyDescent="0.3">
      <c r="A167" t="s">
        <v>703</v>
      </c>
      <c r="B167" t="s">
        <v>704</v>
      </c>
      <c r="C167" s="1" t="str">
        <f>HYPERLINK("http://geochem.nrcan.gc.ca/cdogs/content/bdl/bdl211188_e.htm", "21:1188")</f>
        <v>21:1188</v>
      </c>
      <c r="D167" s="1" t="str">
        <f>HYPERLINK("http://geochem.nrcan.gc.ca/cdogs/content/svy/svy210387_e.htm", "21:0387")</f>
        <v>21:0387</v>
      </c>
      <c r="E167" t="s">
        <v>705</v>
      </c>
      <c r="F167" t="s">
        <v>706</v>
      </c>
      <c r="H167">
        <v>66.012500200000005</v>
      </c>
      <c r="I167">
        <v>-90.394564000000003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HYPERLINK("http://geochem.nrcan.gc.ca/cdogs/content/kwd/kwd080106_e.htm", "ODM HMC fraction, SG 3.2")</f>
        <v>ODM HMC fraction, SG 3.2</v>
      </c>
      <c r="L167">
        <v>1</v>
      </c>
      <c r="M167">
        <v>10</v>
      </c>
      <c r="N167">
        <v>9.5</v>
      </c>
      <c r="O167">
        <v>1.9</v>
      </c>
      <c r="P167">
        <v>7.6</v>
      </c>
      <c r="Q167">
        <v>1050.3</v>
      </c>
      <c r="R167">
        <v>369.9</v>
      </c>
      <c r="S167">
        <v>666.5</v>
      </c>
      <c r="T167">
        <v>6.8</v>
      </c>
      <c r="U167">
        <v>7.1</v>
      </c>
      <c r="V167">
        <v>7.1</v>
      </c>
      <c r="W167">
        <v>0.6</v>
      </c>
      <c r="X167">
        <v>3.9</v>
      </c>
      <c r="Y167">
        <v>1.8</v>
      </c>
      <c r="Z167">
        <v>0.8</v>
      </c>
      <c r="AF167">
        <v>0</v>
      </c>
      <c r="AG167">
        <v>0</v>
      </c>
      <c r="AH167">
        <v>0</v>
      </c>
      <c r="AI167">
        <v>0</v>
      </c>
      <c r="AJ167">
        <v>30.4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</row>
    <row r="168" spans="1:58" x14ac:dyDescent="0.3">
      <c r="A168" t="s">
        <v>707</v>
      </c>
      <c r="B168" t="s">
        <v>708</v>
      </c>
      <c r="C168" s="1" t="str">
        <f>HYPERLINK("http://geochem.nrcan.gc.ca/cdogs/content/bdl/bdl211188_e.htm", "21:1188")</f>
        <v>21:1188</v>
      </c>
      <c r="D168" s="1" t="str">
        <f>HYPERLINK("http://geochem.nrcan.gc.ca/cdogs/content/svy/svy210387_e.htm", "21:0387")</f>
        <v>21:0387</v>
      </c>
      <c r="E168" t="s">
        <v>709</v>
      </c>
      <c r="F168" t="s">
        <v>710</v>
      </c>
      <c r="H168">
        <v>66.037899499999995</v>
      </c>
      <c r="I168">
        <v>-90.0597846</v>
      </c>
      <c r="J168" s="1" t="str">
        <f>HYPERLINK("http://geochem.nrcan.gc.ca/cdogs/content/kwd/kwd020101_e.htm", "Diamicton")</f>
        <v>Diamicton</v>
      </c>
      <c r="K168" s="1" t="str">
        <f>HYPERLINK("http://geochem.nrcan.gc.ca/cdogs/content/kwd/kwd080106_e.htm", "ODM HMC fraction, SG 3.2")</f>
        <v>ODM HMC fraction, SG 3.2</v>
      </c>
      <c r="L168">
        <v>1</v>
      </c>
      <c r="M168">
        <v>10.7</v>
      </c>
      <c r="N168">
        <v>10.199999999999999</v>
      </c>
      <c r="O168">
        <v>3</v>
      </c>
      <c r="P168">
        <v>7.2</v>
      </c>
      <c r="Q168">
        <v>744</v>
      </c>
      <c r="R168">
        <v>497</v>
      </c>
      <c r="S168">
        <v>228.1</v>
      </c>
      <c r="T168">
        <v>7.3</v>
      </c>
      <c r="U168">
        <v>11.6</v>
      </c>
      <c r="V168">
        <v>11.6</v>
      </c>
      <c r="W168">
        <v>1</v>
      </c>
      <c r="X168">
        <v>8.1</v>
      </c>
      <c r="Y168">
        <v>2.2999999999999998</v>
      </c>
      <c r="Z168">
        <v>0.2</v>
      </c>
      <c r="AF168">
        <v>0</v>
      </c>
      <c r="AG168">
        <v>0</v>
      </c>
      <c r="AH168">
        <v>0</v>
      </c>
      <c r="AI168">
        <v>0</v>
      </c>
      <c r="AJ168">
        <v>28.8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</row>
    <row r="169" spans="1:58" x14ac:dyDescent="0.3">
      <c r="A169" t="s">
        <v>711</v>
      </c>
      <c r="B169" t="s">
        <v>712</v>
      </c>
      <c r="C169" s="1" t="str">
        <f>HYPERLINK("http://geochem.nrcan.gc.ca/cdogs/content/bdl/bdl211188_e.htm", "21:1188")</f>
        <v>21:1188</v>
      </c>
      <c r="D169" s="1" t="str">
        <f>HYPERLINK("http://geochem.nrcan.gc.ca/cdogs/content/svy/svy210387_e.htm", "21:0387")</f>
        <v>21:0387</v>
      </c>
      <c r="E169" t="s">
        <v>713</v>
      </c>
      <c r="F169" t="s">
        <v>714</v>
      </c>
      <c r="H169">
        <v>66.131096299999996</v>
      </c>
      <c r="I169">
        <v>-90.222874899999994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HYPERLINK("http://geochem.nrcan.gc.ca/cdogs/content/kwd/kwd080106_e.htm", "ODM HMC fraction, SG 3.2")</f>
        <v>ODM HMC fraction, SG 3.2</v>
      </c>
      <c r="L169">
        <v>1</v>
      </c>
      <c r="M169">
        <v>11.9</v>
      </c>
      <c r="N169">
        <v>11.4</v>
      </c>
      <c r="O169">
        <v>3</v>
      </c>
      <c r="P169">
        <v>8.4</v>
      </c>
      <c r="Q169">
        <v>684</v>
      </c>
      <c r="R169">
        <v>380.3</v>
      </c>
      <c r="S169">
        <v>292.5</v>
      </c>
      <c r="T169">
        <v>6.6</v>
      </c>
      <c r="U169">
        <v>4.5999999999999996</v>
      </c>
      <c r="V169">
        <v>4.5999999999999996</v>
      </c>
      <c r="W169">
        <v>0.5</v>
      </c>
      <c r="X169">
        <v>3</v>
      </c>
      <c r="Y169">
        <v>0.9</v>
      </c>
      <c r="Z169">
        <v>0.2</v>
      </c>
      <c r="AF169">
        <v>0</v>
      </c>
      <c r="AG169">
        <v>0</v>
      </c>
      <c r="AH169">
        <v>0</v>
      </c>
      <c r="AI169">
        <v>0</v>
      </c>
      <c r="AJ169">
        <v>33.6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</row>
    <row r="170" spans="1:58" x14ac:dyDescent="0.3">
      <c r="A170" t="s">
        <v>715</v>
      </c>
      <c r="B170" t="s">
        <v>716</v>
      </c>
      <c r="C170" s="1" t="str">
        <f>HYPERLINK("http://geochem.nrcan.gc.ca/cdogs/content/bdl/bdl211188_e.htm", "21:1188")</f>
        <v>21:1188</v>
      </c>
      <c r="D170" s="1" t="str">
        <f>HYPERLINK("http://geochem.nrcan.gc.ca/cdogs/content/svy/svy210387_e.htm", "21:0387")</f>
        <v>21:0387</v>
      </c>
      <c r="E170" t="s">
        <v>717</v>
      </c>
      <c r="F170" t="s">
        <v>718</v>
      </c>
      <c r="H170">
        <v>66.397187200000005</v>
      </c>
      <c r="I170">
        <v>-90.830737900000003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HYPERLINK("http://geochem.nrcan.gc.ca/cdogs/content/kwd/kwd080106_e.htm", "ODM HMC fraction, SG 3.2")</f>
        <v>ODM HMC fraction, SG 3.2</v>
      </c>
      <c r="L170">
        <v>1</v>
      </c>
      <c r="M170">
        <v>9.6</v>
      </c>
      <c r="N170">
        <v>9.1</v>
      </c>
      <c r="O170">
        <v>1.3</v>
      </c>
      <c r="P170">
        <v>7.8</v>
      </c>
      <c r="Q170">
        <v>895.4</v>
      </c>
      <c r="R170">
        <v>594.5</v>
      </c>
      <c r="S170">
        <v>269.60000000000002</v>
      </c>
      <c r="T170">
        <v>4.5999999999999996</v>
      </c>
      <c r="U170">
        <v>26.7</v>
      </c>
      <c r="V170">
        <v>26.7</v>
      </c>
      <c r="W170">
        <v>3.1</v>
      </c>
      <c r="X170">
        <v>16.399999999999999</v>
      </c>
      <c r="Y170">
        <v>5.9</v>
      </c>
      <c r="Z170">
        <v>1.3</v>
      </c>
      <c r="AF170">
        <v>0</v>
      </c>
      <c r="AG170">
        <v>0</v>
      </c>
      <c r="AH170">
        <v>0</v>
      </c>
      <c r="AI170">
        <v>0</v>
      </c>
      <c r="AJ170">
        <v>31.2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</row>
    <row r="171" spans="1:58" x14ac:dyDescent="0.3">
      <c r="A171" t="s">
        <v>719</v>
      </c>
      <c r="B171" t="s">
        <v>720</v>
      </c>
      <c r="C171" s="1" t="str">
        <f>HYPERLINK("http://geochem.nrcan.gc.ca/cdogs/content/bdl/bdl211188_e.htm", "21:1188")</f>
        <v>21:1188</v>
      </c>
      <c r="D171" s="1" t="str">
        <f>HYPERLINK("http://geochem.nrcan.gc.ca/cdogs/content/svy/svy210387_e.htm", "21:0387")</f>
        <v>21:0387</v>
      </c>
      <c r="E171" t="s">
        <v>721</v>
      </c>
      <c r="F171" t="s">
        <v>722</v>
      </c>
      <c r="H171">
        <v>66.2423924</v>
      </c>
      <c r="I171">
        <v>-90.874634999999998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HYPERLINK("http://geochem.nrcan.gc.ca/cdogs/content/kwd/kwd080106_e.htm", "ODM HMC fraction, SG 3.2")</f>
        <v>ODM HMC fraction, SG 3.2</v>
      </c>
      <c r="L171">
        <v>1</v>
      </c>
      <c r="M171">
        <v>9.6999999999999993</v>
      </c>
      <c r="N171">
        <v>9.1999999999999993</v>
      </c>
      <c r="O171">
        <v>2</v>
      </c>
      <c r="P171">
        <v>7.2</v>
      </c>
      <c r="Q171">
        <v>719.4</v>
      </c>
      <c r="R171">
        <v>507.3</v>
      </c>
      <c r="S171">
        <v>204</v>
      </c>
      <c r="T171">
        <v>3.4</v>
      </c>
      <c r="U171">
        <v>4.7</v>
      </c>
      <c r="V171">
        <v>4.7</v>
      </c>
      <c r="W171">
        <v>0.5</v>
      </c>
      <c r="X171">
        <v>3.2</v>
      </c>
      <c r="Y171">
        <v>0.8</v>
      </c>
      <c r="Z171">
        <v>0.2</v>
      </c>
      <c r="AF171">
        <v>0</v>
      </c>
      <c r="AG171">
        <v>0</v>
      </c>
      <c r="AH171">
        <v>0</v>
      </c>
      <c r="AI171">
        <v>0</v>
      </c>
      <c r="AJ171">
        <v>28.8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2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</row>
    <row r="172" spans="1:58" x14ac:dyDescent="0.3">
      <c r="A172" t="s">
        <v>723</v>
      </c>
      <c r="B172" t="s">
        <v>724</v>
      </c>
      <c r="C172" s="1" t="str">
        <f>HYPERLINK("http://geochem.nrcan.gc.ca/cdogs/content/bdl/bdl211188_e.htm", "21:1188")</f>
        <v>21:1188</v>
      </c>
      <c r="D172" s="1" t="str">
        <f>HYPERLINK("http://geochem.nrcan.gc.ca/cdogs/content/svy/svy210387_e.htm", "21:0387")</f>
        <v>21:0387</v>
      </c>
      <c r="E172" t="s">
        <v>725</v>
      </c>
      <c r="F172" t="s">
        <v>726</v>
      </c>
      <c r="H172">
        <v>66.143395699999999</v>
      </c>
      <c r="I172">
        <v>-90.763741600000003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HYPERLINK("http://geochem.nrcan.gc.ca/cdogs/content/kwd/kwd080106_e.htm", "ODM HMC fraction, SG 3.2")</f>
        <v>ODM HMC fraction, SG 3.2</v>
      </c>
      <c r="L172">
        <v>1</v>
      </c>
      <c r="M172">
        <v>9.3000000000000007</v>
      </c>
      <c r="N172">
        <v>8.8000000000000007</v>
      </c>
      <c r="O172">
        <v>2.1</v>
      </c>
      <c r="P172">
        <v>6.7</v>
      </c>
      <c r="Q172">
        <v>1066</v>
      </c>
      <c r="R172">
        <v>692.6</v>
      </c>
      <c r="S172">
        <v>362.6</v>
      </c>
      <c r="T172">
        <v>5</v>
      </c>
      <c r="U172">
        <v>5.8</v>
      </c>
      <c r="V172">
        <v>5.8</v>
      </c>
      <c r="W172">
        <v>0.5</v>
      </c>
      <c r="X172">
        <v>4.3</v>
      </c>
      <c r="Y172">
        <v>0.9</v>
      </c>
      <c r="Z172">
        <v>0.1</v>
      </c>
      <c r="AF172">
        <v>0</v>
      </c>
      <c r="AG172">
        <v>0</v>
      </c>
      <c r="AH172">
        <v>0</v>
      </c>
      <c r="AI172">
        <v>0</v>
      </c>
      <c r="AJ172">
        <v>26.8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2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</row>
    <row r="173" spans="1:58" x14ac:dyDescent="0.3">
      <c r="A173" t="s">
        <v>727</v>
      </c>
      <c r="B173" t="s">
        <v>728</v>
      </c>
      <c r="C173" s="1" t="str">
        <f>HYPERLINK("http://geochem.nrcan.gc.ca/cdogs/content/bdl/bdl211188_e.htm", "21:1188")</f>
        <v>21:1188</v>
      </c>
      <c r="D173" s="1" t="str">
        <f>HYPERLINK("http://geochem.nrcan.gc.ca/cdogs/content/svy/svy210387_e.htm", "21:0387")</f>
        <v>21:0387</v>
      </c>
      <c r="E173" t="s">
        <v>729</v>
      </c>
      <c r="F173" t="s">
        <v>730</v>
      </c>
      <c r="H173">
        <v>66.051798700000006</v>
      </c>
      <c r="I173">
        <v>-90.911432399999995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HYPERLINK("http://geochem.nrcan.gc.ca/cdogs/content/kwd/kwd080106_e.htm", "ODM HMC fraction, SG 3.2")</f>
        <v>ODM HMC fraction, SG 3.2</v>
      </c>
      <c r="L173">
        <v>1</v>
      </c>
      <c r="M173">
        <v>10.9</v>
      </c>
      <c r="N173">
        <v>10.4</v>
      </c>
      <c r="O173">
        <v>2.1</v>
      </c>
      <c r="P173">
        <v>8.3000000000000007</v>
      </c>
      <c r="Q173">
        <v>728.9</v>
      </c>
      <c r="R173">
        <v>496.6</v>
      </c>
      <c r="S173">
        <v>209.9</v>
      </c>
      <c r="T173">
        <v>8.9</v>
      </c>
      <c r="U173">
        <v>13.5</v>
      </c>
      <c r="V173">
        <v>13.5</v>
      </c>
      <c r="W173">
        <v>1.1000000000000001</v>
      </c>
      <c r="X173">
        <v>9.3000000000000007</v>
      </c>
      <c r="Y173">
        <v>2.6</v>
      </c>
      <c r="Z173">
        <v>0.5</v>
      </c>
      <c r="AF173">
        <v>0</v>
      </c>
      <c r="AG173">
        <v>0</v>
      </c>
      <c r="AH173">
        <v>0</v>
      </c>
      <c r="AI173">
        <v>0</v>
      </c>
      <c r="AJ173">
        <v>33.200000000000003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1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</row>
    <row r="174" spans="1:58" x14ac:dyDescent="0.3">
      <c r="A174" t="s">
        <v>731</v>
      </c>
      <c r="B174" t="s">
        <v>732</v>
      </c>
      <c r="C174" s="1" t="str">
        <f>HYPERLINK("http://geochem.nrcan.gc.ca/cdogs/content/bdl/bdl211188_e.htm", "21:1188")</f>
        <v>21:1188</v>
      </c>
      <c r="D174" s="1" t="str">
        <f>HYPERLINK("http://geochem.nrcan.gc.ca/cdogs/content/svy/svy210387_e.htm", "21:0387")</f>
        <v>21:0387</v>
      </c>
      <c r="E174" t="s">
        <v>729</v>
      </c>
      <c r="F174" t="s">
        <v>733</v>
      </c>
      <c r="H174">
        <v>66.051798700000006</v>
      </c>
      <c r="I174">
        <v>-90.911432399999995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HYPERLINK("http://geochem.nrcan.gc.ca/cdogs/content/kwd/kwd080106_e.htm", "ODM HMC fraction, SG 3.2")</f>
        <v>ODM HMC fraction, SG 3.2</v>
      </c>
      <c r="L174">
        <v>1</v>
      </c>
      <c r="M174">
        <v>10.5</v>
      </c>
      <c r="N174">
        <v>10</v>
      </c>
      <c r="O174">
        <v>2</v>
      </c>
      <c r="P174">
        <v>8</v>
      </c>
      <c r="Q174">
        <v>760.4</v>
      </c>
      <c r="R174">
        <v>507.2</v>
      </c>
      <c r="S174">
        <v>234</v>
      </c>
      <c r="T174">
        <v>8.9</v>
      </c>
      <c r="U174">
        <v>10.3</v>
      </c>
      <c r="V174">
        <v>10.3</v>
      </c>
      <c r="W174">
        <v>1.5</v>
      </c>
      <c r="X174">
        <v>7</v>
      </c>
      <c r="Y174">
        <v>1.6</v>
      </c>
      <c r="Z174">
        <v>0.2</v>
      </c>
      <c r="AF174">
        <v>0</v>
      </c>
      <c r="AG174">
        <v>0</v>
      </c>
      <c r="AH174">
        <v>0</v>
      </c>
      <c r="AI174">
        <v>0</v>
      </c>
      <c r="AJ174">
        <v>32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</row>
    <row r="175" spans="1:58" x14ac:dyDescent="0.3">
      <c r="A175" t="s">
        <v>734</v>
      </c>
      <c r="B175" t="s">
        <v>735</v>
      </c>
      <c r="C175" s="1" t="str">
        <f>HYPERLINK("http://geochem.nrcan.gc.ca/cdogs/content/bdl/bdl211188_e.htm", "21:1188")</f>
        <v>21:1188</v>
      </c>
      <c r="D175" s="1" t="str">
        <f>HYPERLINK("http://geochem.nrcan.gc.ca/cdogs/content/svy/svy210387_e.htm", "21:0387")</f>
        <v>21:0387</v>
      </c>
      <c r="E175" t="s">
        <v>736</v>
      </c>
      <c r="F175" t="s">
        <v>737</v>
      </c>
      <c r="H175">
        <v>66.147195600000003</v>
      </c>
      <c r="I175">
        <v>-90.629249900000005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HYPERLINK("http://geochem.nrcan.gc.ca/cdogs/content/kwd/kwd080106_e.htm", "ODM HMC fraction, SG 3.2")</f>
        <v>ODM HMC fraction, SG 3.2</v>
      </c>
      <c r="L175">
        <v>1</v>
      </c>
      <c r="M175">
        <v>16.100000000000001</v>
      </c>
      <c r="N175">
        <v>15.6</v>
      </c>
      <c r="O175">
        <v>3.8</v>
      </c>
      <c r="P175">
        <v>11.8</v>
      </c>
      <c r="Q175">
        <v>1300</v>
      </c>
      <c r="R175">
        <v>797.1</v>
      </c>
      <c r="S175">
        <v>470.4</v>
      </c>
      <c r="T175">
        <v>8.9</v>
      </c>
      <c r="U175">
        <v>23.6</v>
      </c>
      <c r="V175">
        <v>23.6</v>
      </c>
      <c r="W175">
        <v>4</v>
      </c>
      <c r="X175">
        <v>15</v>
      </c>
      <c r="Y175">
        <v>3.7</v>
      </c>
      <c r="Z175">
        <v>0.9</v>
      </c>
      <c r="AF175">
        <v>0</v>
      </c>
      <c r="AG175">
        <v>0</v>
      </c>
      <c r="AH175">
        <v>0</v>
      </c>
      <c r="AI175">
        <v>0</v>
      </c>
      <c r="AJ175">
        <v>47.2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200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1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</row>
    <row r="176" spans="1:58" x14ac:dyDescent="0.3">
      <c r="A176" t="s">
        <v>738</v>
      </c>
      <c r="B176" t="s">
        <v>739</v>
      </c>
      <c r="C176" s="1" t="str">
        <f>HYPERLINK("http://geochem.nrcan.gc.ca/cdogs/content/bdl/bdl211188_e.htm", "21:1188")</f>
        <v>21:1188</v>
      </c>
      <c r="D176" s="1" t="str">
        <f>HYPERLINK("http://geochem.nrcan.gc.ca/cdogs/content/svy/svy210387_e.htm", "21:0387")</f>
        <v>21:0387</v>
      </c>
      <c r="E176" t="s">
        <v>740</v>
      </c>
      <c r="F176" t="s">
        <v>741</v>
      </c>
      <c r="H176">
        <v>66.304690399999998</v>
      </c>
      <c r="I176">
        <v>-90.615351099999998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HYPERLINK("http://geochem.nrcan.gc.ca/cdogs/content/kwd/kwd080106_e.htm", "ODM HMC fraction, SG 3.2")</f>
        <v>ODM HMC fraction, SG 3.2</v>
      </c>
      <c r="L176">
        <v>1</v>
      </c>
      <c r="M176">
        <v>9.6999999999999993</v>
      </c>
      <c r="N176">
        <v>9.1999999999999993</v>
      </c>
      <c r="O176">
        <v>2.7</v>
      </c>
      <c r="P176">
        <v>6.5</v>
      </c>
      <c r="Q176">
        <v>822.8</v>
      </c>
      <c r="R176">
        <v>646.9</v>
      </c>
      <c r="S176">
        <v>131</v>
      </c>
      <c r="T176">
        <v>2.4</v>
      </c>
      <c r="U176">
        <v>42.5</v>
      </c>
      <c r="V176">
        <v>42.5</v>
      </c>
      <c r="W176">
        <v>5.7</v>
      </c>
      <c r="X176">
        <v>28.8</v>
      </c>
      <c r="Y176">
        <v>7.4</v>
      </c>
      <c r="Z176">
        <v>0.6</v>
      </c>
      <c r="AF176">
        <v>0</v>
      </c>
      <c r="AG176">
        <v>0</v>
      </c>
      <c r="AH176">
        <v>0</v>
      </c>
      <c r="AI176">
        <v>0</v>
      </c>
      <c r="AJ176">
        <v>26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1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</row>
    <row r="177" spans="1:58" x14ac:dyDescent="0.3">
      <c r="A177" t="s">
        <v>742</v>
      </c>
      <c r="B177" t="s">
        <v>743</v>
      </c>
      <c r="C177" s="1" t="str">
        <f>HYPERLINK("http://geochem.nrcan.gc.ca/cdogs/content/bdl/bdl211188_e.htm", "21:1188")</f>
        <v>21:1188</v>
      </c>
      <c r="D177" s="1" t="str">
        <f>HYPERLINK("http://geochem.nrcan.gc.ca/cdogs/content/svy/svy210387_e.htm", "21:0387")</f>
        <v>21:0387</v>
      </c>
      <c r="E177" t="s">
        <v>744</v>
      </c>
      <c r="F177" t="s">
        <v>745</v>
      </c>
      <c r="H177">
        <v>66.453885400000004</v>
      </c>
      <c r="I177">
        <v>-90.670147999999998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HYPERLINK("http://geochem.nrcan.gc.ca/cdogs/content/kwd/kwd080106_e.htm", "ODM HMC fraction, SG 3.2")</f>
        <v>ODM HMC fraction, SG 3.2</v>
      </c>
      <c r="L177">
        <v>1</v>
      </c>
      <c r="M177">
        <v>10.5</v>
      </c>
      <c r="N177">
        <v>10</v>
      </c>
      <c r="O177">
        <v>2.2999999999999998</v>
      </c>
      <c r="P177">
        <v>7.7</v>
      </c>
      <c r="Q177">
        <v>967.5</v>
      </c>
      <c r="R177">
        <v>653</v>
      </c>
      <c r="S177">
        <v>261.7</v>
      </c>
      <c r="T177">
        <v>4</v>
      </c>
      <c r="U177">
        <v>48.8</v>
      </c>
      <c r="V177">
        <v>48.8</v>
      </c>
      <c r="W177">
        <v>5.6</v>
      </c>
      <c r="X177">
        <v>31.4</v>
      </c>
      <c r="Y177">
        <v>10.3</v>
      </c>
      <c r="Z177">
        <v>1.5</v>
      </c>
      <c r="AF177">
        <v>0</v>
      </c>
      <c r="AG177">
        <v>0</v>
      </c>
      <c r="AH177">
        <v>0</v>
      </c>
      <c r="AI177">
        <v>0</v>
      </c>
      <c r="AJ177">
        <v>30.8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</row>
    <row r="178" spans="1:58" x14ac:dyDescent="0.3">
      <c r="A178" t="s">
        <v>746</v>
      </c>
      <c r="B178" t="s">
        <v>747</v>
      </c>
      <c r="C178" s="1" t="str">
        <f>HYPERLINK("http://geochem.nrcan.gc.ca/cdogs/content/bdl/bdl211188_e.htm", "21:1188")</f>
        <v>21:1188</v>
      </c>
      <c r="D178" s="1" t="str">
        <f>HYPERLINK("http://geochem.nrcan.gc.ca/cdogs/content/svy/svy210387_e.htm", "21:0387")</f>
        <v>21:0387</v>
      </c>
      <c r="E178" t="s">
        <v>748</v>
      </c>
      <c r="F178" t="s">
        <v>749</v>
      </c>
      <c r="H178">
        <v>66.492784099999994</v>
      </c>
      <c r="I178">
        <v>-90.525757100000007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HYPERLINK("http://geochem.nrcan.gc.ca/cdogs/content/kwd/kwd080106_e.htm", "ODM HMC fraction, SG 3.2")</f>
        <v>ODM HMC fraction, SG 3.2</v>
      </c>
      <c r="L178">
        <v>1</v>
      </c>
      <c r="M178">
        <v>12.2</v>
      </c>
      <c r="N178">
        <v>11.7</v>
      </c>
      <c r="O178">
        <v>4.0999999999999996</v>
      </c>
      <c r="P178">
        <v>7.6</v>
      </c>
      <c r="Q178">
        <v>1181.8</v>
      </c>
      <c r="R178">
        <v>898.6</v>
      </c>
      <c r="S178">
        <v>233.8</v>
      </c>
      <c r="T178">
        <v>4.2</v>
      </c>
      <c r="U178">
        <v>45.2</v>
      </c>
      <c r="V178">
        <v>45.2</v>
      </c>
      <c r="W178">
        <v>5</v>
      </c>
      <c r="X178">
        <v>27.5</v>
      </c>
      <c r="Y178">
        <v>11.1</v>
      </c>
      <c r="Z178">
        <v>1.6</v>
      </c>
      <c r="AF178">
        <v>0</v>
      </c>
      <c r="AG178">
        <v>0</v>
      </c>
      <c r="AH178">
        <v>0</v>
      </c>
      <c r="AI178">
        <v>0</v>
      </c>
      <c r="AJ178">
        <v>30.4</v>
      </c>
      <c r="AO178">
        <v>0</v>
      </c>
      <c r="AP178">
        <v>0</v>
      </c>
      <c r="AQ178">
        <v>0</v>
      </c>
      <c r="AR178">
        <v>0</v>
      </c>
      <c r="AS178">
        <v>3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</row>
    <row r="179" spans="1:58" x14ac:dyDescent="0.3">
      <c r="A179" t="s">
        <v>750</v>
      </c>
      <c r="B179" t="s">
        <v>751</v>
      </c>
      <c r="C179" s="1" t="str">
        <f>HYPERLINK("http://geochem.nrcan.gc.ca/cdogs/content/bdl/bdl211188_e.htm", "21:1188")</f>
        <v>21:1188</v>
      </c>
      <c r="D179" s="1" t="str">
        <f>HYPERLINK("http://geochem.nrcan.gc.ca/cdogs/content/svy/svy210387_e.htm", "21:0387")</f>
        <v>21:0387</v>
      </c>
      <c r="E179" t="s">
        <v>752</v>
      </c>
      <c r="F179" t="s">
        <v>753</v>
      </c>
      <c r="H179">
        <v>66.317290299999996</v>
      </c>
      <c r="I179">
        <v>-89.9016953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HYPERLINK("http://geochem.nrcan.gc.ca/cdogs/content/kwd/kwd080106_e.htm", "ODM HMC fraction, SG 3.2")</f>
        <v>ODM HMC fraction, SG 3.2</v>
      </c>
      <c r="L179">
        <v>1</v>
      </c>
      <c r="M179">
        <v>10.1</v>
      </c>
      <c r="N179">
        <v>9.6</v>
      </c>
      <c r="O179">
        <v>1.7</v>
      </c>
      <c r="P179">
        <v>7.9</v>
      </c>
      <c r="Q179">
        <v>1004.9</v>
      </c>
      <c r="R179">
        <v>772.2</v>
      </c>
      <c r="S179">
        <v>211.5</v>
      </c>
      <c r="T179">
        <v>5.6</v>
      </c>
      <c r="U179">
        <v>15.6</v>
      </c>
      <c r="V179">
        <v>15.6</v>
      </c>
      <c r="W179">
        <v>2.7</v>
      </c>
      <c r="X179">
        <v>10.5</v>
      </c>
      <c r="Y179">
        <v>2.2000000000000002</v>
      </c>
      <c r="Z179">
        <v>0.2</v>
      </c>
      <c r="AF179">
        <v>0</v>
      </c>
      <c r="AG179">
        <v>0</v>
      </c>
      <c r="AH179">
        <v>0</v>
      </c>
      <c r="AI179">
        <v>0</v>
      </c>
      <c r="AJ179">
        <v>31.6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3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</row>
    <row r="180" spans="1:58" x14ac:dyDescent="0.3">
      <c r="A180" t="s">
        <v>754</v>
      </c>
      <c r="B180" t="s">
        <v>755</v>
      </c>
      <c r="C180" s="1" t="str">
        <f>HYPERLINK("http://geochem.nrcan.gc.ca/cdogs/content/bdl/bdl211188_e.htm", "21:1188")</f>
        <v>21:1188</v>
      </c>
      <c r="D180" s="1" t="str">
        <f>HYPERLINK("http://geochem.nrcan.gc.ca/cdogs/content/svy/svy210387_e.htm", "21:0387")</f>
        <v>21:0387</v>
      </c>
      <c r="E180" t="s">
        <v>756</v>
      </c>
      <c r="F180" t="s">
        <v>757</v>
      </c>
      <c r="H180">
        <v>65.975901800000003</v>
      </c>
      <c r="I180">
        <v>-89.699606399999993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HYPERLINK("http://geochem.nrcan.gc.ca/cdogs/content/kwd/kwd080106_e.htm", "ODM HMC fraction, SG 3.2")</f>
        <v>ODM HMC fraction, SG 3.2</v>
      </c>
      <c r="L180">
        <v>1</v>
      </c>
      <c r="M180">
        <v>9.3000000000000007</v>
      </c>
      <c r="N180">
        <v>8.8000000000000007</v>
      </c>
      <c r="O180">
        <v>1.2</v>
      </c>
      <c r="P180">
        <v>7.6</v>
      </c>
      <c r="Q180">
        <v>873.3</v>
      </c>
      <c r="R180">
        <v>628.9</v>
      </c>
      <c r="S180">
        <v>226.4</v>
      </c>
      <c r="T180">
        <v>4.8</v>
      </c>
      <c r="U180">
        <v>13.2</v>
      </c>
      <c r="V180">
        <v>13.2</v>
      </c>
      <c r="W180">
        <v>2.2000000000000002</v>
      </c>
      <c r="X180">
        <v>8.6999999999999993</v>
      </c>
      <c r="Y180">
        <v>1.9</v>
      </c>
      <c r="Z180">
        <v>0.4</v>
      </c>
      <c r="AF180">
        <v>0</v>
      </c>
      <c r="AG180">
        <v>0</v>
      </c>
      <c r="AH180">
        <v>0</v>
      </c>
      <c r="AI180">
        <v>0</v>
      </c>
      <c r="AJ180">
        <v>30.4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</row>
    <row r="181" spans="1:58" x14ac:dyDescent="0.3">
      <c r="A181" t="s">
        <v>758</v>
      </c>
      <c r="B181" t="s">
        <v>759</v>
      </c>
      <c r="C181" s="1" t="str">
        <f>HYPERLINK("http://geochem.nrcan.gc.ca/cdogs/content/bdl/bdl211188_e.htm", "21:1188")</f>
        <v>21:1188</v>
      </c>
      <c r="D181" s="1" t="str">
        <f>HYPERLINK("http://geochem.nrcan.gc.ca/cdogs/content/svy/svy210387_e.htm", "21:0387")</f>
        <v>21:0387</v>
      </c>
      <c r="E181" t="s">
        <v>760</v>
      </c>
      <c r="F181" t="s">
        <v>761</v>
      </c>
      <c r="H181">
        <v>66.479984799999997</v>
      </c>
      <c r="I181">
        <v>-90.021288499999997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HYPERLINK("http://geochem.nrcan.gc.ca/cdogs/content/kwd/kwd080106_e.htm", "ODM HMC fraction, SG 3.2")</f>
        <v>ODM HMC fraction, SG 3.2</v>
      </c>
      <c r="L181">
        <v>1</v>
      </c>
      <c r="M181">
        <v>11.1</v>
      </c>
      <c r="N181">
        <v>10.6</v>
      </c>
      <c r="O181">
        <v>1.2</v>
      </c>
      <c r="P181">
        <v>9.4</v>
      </c>
      <c r="Q181">
        <v>851.1</v>
      </c>
      <c r="R181">
        <v>690</v>
      </c>
      <c r="S181">
        <v>137.5</v>
      </c>
      <c r="T181">
        <v>4.5999999999999996</v>
      </c>
      <c r="U181">
        <v>19</v>
      </c>
      <c r="V181">
        <v>19</v>
      </c>
      <c r="W181">
        <v>2.2999999999999998</v>
      </c>
      <c r="X181">
        <v>12.6</v>
      </c>
      <c r="Y181">
        <v>3.6</v>
      </c>
      <c r="Z181">
        <v>0.5</v>
      </c>
      <c r="AF181">
        <v>0</v>
      </c>
      <c r="AG181">
        <v>0</v>
      </c>
      <c r="AH181">
        <v>0</v>
      </c>
      <c r="AI181">
        <v>0</v>
      </c>
      <c r="AJ181">
        <v>37.6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2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</row>
    <row r="182" spans="1:58" x14ac:dyDescent="0.3">
      <c r="A182" t="s">
        <v>762</v>
      </c>
      <c r="B182" t="s">
        <v>763</v>
      </c>
      <c r="C182" s="1" t="str">
        <f>HYPERLINK("http://geochem.nrcan.gc.ca/cdogs/content/bdl/bdl211188_e.htm", "21:1188")</f>
        <v>21:1188</v>
      </c>
      <c r="D182" s="1" t="str">
        <f>HYPERLINK("http://geochem.nrcan.gc.ca/cdogs/content/svy/svy210387_e.htm", "21:0387")</f>
        <v>21:0387</v>
      </c>
      <c r="E182" t="s">
        <v>764</v>
      </c>
      <c r="F182" t="s">
        <v>765</v>
      </c>
      <c r="H182">
        <v>66.3923877</v>
      </c>
      <c r="I182">
        <v>-90.025187900000006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HYPERLINK("http://geochem.nrcan.gc.ca/cdogs/content/kwd/kwd080106_e.htm", "ODM HMC fraction, SG 3.2")</f>
        <v>ODM HMC fraction, SG 3.2</v>
      </c>
      <c r="L182">
        <v>1</v>
      </c>
      <c r="M182">
        <v>14.3</v>
      </c>
      <c r="N182">
        <v>13.8</v>
      </c>
      <c r="O182">
        <v>2.5</v>
      </c>
      <c r="P182">
        <v>11.3</v>
      </c>
      <c r="Q182">
        <v>1102.5</v>
      </c>
      <c r="R182">
        <v>666.4</v>
      </c>
      <c r="S182">
        <v>342.1</v>
      </c>
      <c r="T182">
        <v>16.5</v>
      </c>
      <c r="U182">
        <v>77.5</v>
      </c>
      <c r="V182">
        <v>77.5</v>
      </c>
      <c r="W182">
        <v>5.3</v>
      </c>
      <c r="X182">
        <v>53.5</v>
      </c>
      <c r="Y182">
        <v>16.899999999999999</v>
      </c>
      <c r="Z182">
        <v>1.8</v>
      </c>
      <c r="AF182">
        <v>0</v>
      </c>
      <c r="AG182">
        <v>0</v>
      </c>
      <c r="AH182">
        <v>0</v>
      </c>
      <c r="AI182">
        <v>0</v>
      </c>
      <c r="AJ182">
        <v>45.2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9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</row>
    <row r="183" spans="1:58" x14ac:dyDescent="0.3">
      <c r="A183" t="s">
        <v>766</v>
      </c>
      <c r="B183" t="s">
        <v>767</v>
      </c>
      <c r="C183" s="1" t="str">
        <f>HYPERLINK("http://geochem.nrcan.gc.ca/cdogs/content/bdl/bdl211188_e.htm", "21:1188")</f>
        <v>21:1188</v>
      </c>
      <c r="D183" s="1" t="str">
        <f>HYPERLINK("http://geochem.nrcan.gc.ca/cdogs/content/svy/svy210387_e.htm", "21:0387")</f>
        <v>21:0387</v>
      </c>
      <c r="E183" t="s">
        <v>768</v>
      </c>
      <c r="F183" t="s">
        <v>769</v>
      </c>
      <c r="H183">
        <v>66.315990099999993</v>
      </c>
      <c r="I183">
        <v>-90.292771099999996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HYPERLINK("http://geochem.nrcan.gc.ca/cdogs/content/kwd/kwd080106_e.htm", "ODM HMC fraction, SG 3.2")</f>
        <v>ODM HMC fraction, SG 3.2</v>
      </c>
      <c r="L183">
        <v>1</v>
      </c>
      <c r="M183">
        <v>10</v>
      </c>
      <c r="N183">
        <v>9.5</v>
      </c>
      <c r="O183">
        <v>1.4</v>
      </c>
      <c r="P183">
        <v>8.1</v>
      </c>
      <c r="Q183">
        <v>1001.7</v>
      </c>
      <c r="R183">
        <v>732.2</v>
      </c>
      <c r="S183">
        <v>245</v>
      </c>
      <c r="T183">
        <v>6.4</v>
      </c>
      <c r="U183">
        <v>18.100000000000001</v>
      </c>
      <c r="V183">
        <v>18.100000000000001</v>
      </c>
      <c r="W183">
        <v>2.5</v>
      </c>
      <c r="X183">
        <v>12</v>
      </c>
      <c r="Y183">
        <v>3.1</v>
      </c>
      <c r="Z183">
        <v>0.5</v>
      </c>
      <c r="AF183">
        <v>0</v>
      </c>
      <c r="AG183">
        <v>0</v>
      </c>
      <c r="AH183">
        <v>0</v>
      </c>
      <c r="AI183">
        <v>0</v>
      </c>
      <c r="AJ183">
        <v>32.4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1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</row>
    <row r="184" spans="1:58" x14ac:dyDescent="0.3">
      <c r="A184" t="s">
        <v>770</v>
      </c>
      <c r="B184" t="s">
        <v>771</v>
      </c>
      <c r="C184" s="1" t="str">
        <f>HYPERLINK("http://geochem.nrcan.gc.ca/cdogs/content/bdl/bdl211188_e.htm", "21:1188")</f>
        <v>21:1188</v>
      </c>
      <c r="D184" s="1" t="str">
        <f>HYPERLINK("http://geochem.nrcan.gc.ca/cdogs/content/svy/svy210387_e.htm", "21:0387")</f>
        <v>21:0387</v>
      </c>
      <c r="E184" t="s">
        <v>772</v>
      </c>
      <c r="F184" t="s">
        <v>773</v>
      </c>
      <c r="H184">
        <v>66.447985700000004</v>
      </c>
      <c r="I184">
        <v>-90.300571000000005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HYPERLINK("http://geochem.nrcan.gc.ca/cdogs/content/kwd/kwd080106_e.htm", "ODM HMC fraction, SG 3.2")</f>
        <v>ODM HMC fraction, SG 3.2</v>
      </c>
      <c r="L184">
        <v>1</v>
      </c>
      <c r="M184">
        <v>11.1</v>
      </c>
      <c r="N184">
        <v>10.6</v>
      </c>
      <c r="O184">
        <v>2.7</v>
      </c>
      <c r="P184">
        <v>7.9</v>
      </c>
      <c r="Q184">
        <v>981.7</v>
      </c>
      <c r="R184">
        <v>694</v>
      </c>
      <c r="S184">
        <v>246.7</v>
      </c>
      <c r="T184">
        <v>3.3</v>
      </c>
      <c r="U184">
        <v>37.700000000000003</v>
      </c>
      <c r="V184">
        <v>37.700000000000003</v>
      </c>
      <c r="W184">
        <v>5</v>
      </c>
      <c r="X184">
        <v>24.3</v>
      </c>
      <c r="Y184">
        <v>7.3</v>
      </c>
      <c r="Z184">
        <v>1.1000000000000001</v>
      </c>
      <c r="AF184">
        <v>0</v>
      </c>
      <c r="AG184">
        <v>0</v>
      </c>
      <c r="AH184">
        <v>0</v>
      </c>
      <c r="AI184">
        <v>0</v>
      </c>
      <c r="AJ184">
        <v>31.6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</row>
    <row r="185" spans="1:58" x14ac:dyDescent="0.3">
      <c r="A185" t="s">
        <v>774</v>
      </c>
      <c r="B185" t="s">
        <v>775</v>
      </c>
      <c r="C185" s="1" t="str">
        <f>HYPERLINK("http://geochem.nrcan.gc.ca/cdogs/content/bdl/bdl211188_e.htm", "21:1188")</f>
        <v>21:1188</v>
      </c>
      <c r="D185" s="1" t="str">
        <f>HYPERLINK("http://geochem.nrcan.gc.ca/cdogs/content/svy/svy210387_e.htm", "21:0387")</f>
        <v>21:0387</v>
      </c>
      <c r="E185" t="s">
        <v>776</v>
      </c>
      <c r="F185" t="s">
        <v>777</v>
      </c>
      <c r="H185">
        <v>66.417786699999994</v>
      </c>
      <c r="I185">
        <v>-90.467960500000004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HYPERLINK("http://geochem.nrcan.gc.ca/cdogs/content/kwd/kwd080106_e.htm", "ODM HMC fraction, SG 3.2")</f>
        <v>ODM HMC fraction, SG 3.2</v>
      </c>
      <c r="L185">
        <v>1</v>
      </c>
      <c r="M185">
        <v>11.2</v>
      </c>
      <c r="N185">
        <v>10.7</v>
      </c>
      <c r="O185">
        <v>0.8</v>
      </c>
      <c r="P185">
        <v>9.9</v>
      </c>
      <c r="Q185">
        <v>1043.4000000000001</v>
      </c>
      <c r="R185">
        <v>755.2</v>
      </c>
      <c r="S185">
        <v>250.7</v>
      </c>
      <c r="T185">
        <v>9.5</v>
      </c>
      <c r="U185">
        <v>28</v>
      </c>
      <c r="V185">
        <v>28</v>
      </c>
      <c r="W185">
        <v>4.8</v>
      </c>
      <c r="X185">
        <v>17.2</v>
      </c>
      <c r="Y185">
        <v>5.3</v>
      </c>
      <c r="Z185">
        <v>0.7</v>
      </c>
      <c r="AF185">
        <v>0</v>
      </c>
      <c r="AG185">
        <v>0</v>
      </c>
      <c r="AH185">
        <v>0</v>
      </c>
      <c r="AI185">
        <v>0</v>
      </c>
      <c r="AJ185">
        <v>39.6</v>
      </c>
      <c r="AO185">
        <v>0</v>
      </c>
      <c r="AP185">
        <v>0</v>
      </c>
      <c r="AQ185">
        <v>0</v>
      </c>
      <c r="AR185">
        <v>0</v>
      </c>
      <c r="AS185">
        <v>40</v>
      </c>
      <c r="AT185">
        <v>3000</v>
      </c>
      <c r="AU185">
        <v>0</v>
      </c>
      <c r="AV185">
        <v>0</v>
      </c>
      <c r="AW185">
        <v>0</v>
      </c>
      <c r="AX185">
        <v>0</v>
      </c>
      <c r="AY185">
        <v>1</v>
      </c>
      <c r="AZ185">
        <v>6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</row>
    <row r="186" spans="1:58" x14ac:dyDescent="0.3">
      <c r="A186" t="s">
        <v>778</v>
      </c>
      <c r="B186" t="s">
        <v>779</v>
      </c>
      <c r="C186" s="1" t="str">
        <f>HYPERLINK("http://geochem.nrcan.gc.ca/cdogs/content/bdl/bdl211188_e.htm", "21:1188")</f>
        <v>21:1188</v>
      </c>
      <c r="D186" s="1" t="str">
        <f>HYPERLINK("http://geochem.nrcan.gc.ca/cdogs/content/svy/svy210387_e.htm", "21:0387")</f>
        <v>21:0387</v>
      </c>
      <c r="E186" t="s">
        <v>780</v>
      </c>
      <c r="F186" t="s">
        <v>781</v>
      </c>
      <c r="H186">
        <v>66.300590400000004</v>
      </c>
      <c r="I186">
        <v>-91.512295600000002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HYPERLINK("http://geochem.nrcan.gc.ca/cdogs/content/kwd/kwd080106_e.htm", "ODM HMC fraction, SG 3.2")</f>
        <v>ODM HMC fraction, SG 3.2</v>
      </c>
      <c r="L186">
        <v>1</v>
      </c>
      <c r="M186">
        <v>10.3</v>
      </c>
      <c r="N186">
        <v>9.8000000000000007</v>
      </c>
      <c r="O186">
        <v>2</v>
      </c>
      <c r="P186">
        <v>7.8</v>
      </c>
      <c r="Q186">
        <v>891.6</v>
      </c>
      <c r="R186">
        <v>612.1</v>
      </c>
      <c r="S186">
        <v>251.4</v>
      </c>
      <c r="T186">
        <v>8.8000000000000007</v>
      </c>
      <c r="U186">
        <v>19.3</v>
      </c>
      <c r="V186">
        <v>19.3</v>
      </c>
      <c r="W186">
        <v>3.7</v>
      </c>
      <c r="X186">
        <v>12.4</v>
      </c>
      <c r="Y186">
        <v>2.8</v>
      </c>
      <c r="Z186">
        <v>0.4</v>
      </c>
      <c r="AF186">
        <v>0</v>
      </c>
      <c r="AG186">
        <v>0</v>
      </c>
      <c r="AH186">
        <v>0</v>
      </c>
      <c r="AI186">
        <v>0</v>
      </c>
      <c r="AJ186">
        <v>31.2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1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</row>
    <row r="187" spans="1:58" x14ac:dyDescent="0.3">
      <c r="A187" t="s">
        <v>782</v>
      </c>
      <c r="B187" t="s">
        <v>783</v>
      </c>
      <c r="C187" s="1" t="str">
        <f>HYPERLINK("http://geochem.nrcan.gc.ca/cdogs/content/bdl/bdl211188_e.htm", "21:1188")</f>
        <v>21:1188</v>
      </c>
      <c r="D187" s="1" t="str">
        <f>HYPERLINK("http://geochem.nrcan.gc.ca/cdogs/content/svy/svy210387_e.htm", "21:0387")</f>
        <v>21:0387</v>
      </c>
      <c r="E187" t="s">
        <v>784</v>
      </c>
      <c r="F187" t="s">
        <v>785</v>
      </c>
      <c r="H187">
        <v>66.320889699999995</v>
      </c>
      <c r="I187">
        <v>-91.792678199999997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HYPERLINK("http://geochem.nrcan.gc.ca/cdogs/content/kwd/kwd080106_e.htm", "ODM HMC fraction, SG 3.2")</f>
        <v>ODM HMC fraction, SG 3.2</v>
      </c>
      <c r="L187">
        <v>1</v>
      </c>
      <c r="M187">
        <v>12.7</v>
      </c>
      <c r="N187">
        <v>12.2</v>
      </c>
      <c r="O187">
        <v>2.4</v>
      </c>
      <c r="P187">
        <v>9.8000000000000007</v>
      </c>
      <c r="Q187">
        <v>1076.9000000000001</v>
      </c>
      <c r="R187">
        <v>713.5</v>
      </c>
      <c r="S187">
        <v>325.5</v>
      </c>
      <c r="T187">
        <v>16</v>
      </c>
      <c r="U187">
        <v>21.9</v>
      </c>
      <c r="V187">
        <v>21.9</v>
      </c>
      <c r="W187">
        <v>3</v>
      </c>
      <c r="X187">
        <v>13.2</v>
      </c>
      <c r="Y187">
        <v>4.7</v>
      </c>
      <c r="Z187">
        <v>1</v>
      </c>
      <c r="AF187">
        <v>0</v>
      </c>
      <c r="AG187">
        <v>0</v>
      </c>
      <c r="AH187">
        <v>0</v>
      </c>
      <c r="AI187">
        <v>0</v>
      </c>
      <c r="AJ187">
        <v>39.200000000000003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3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</row>
    <row r="188" spans="1:58" x14ac:dyDescent="0.3">
      <c r="A188" t="s">
        <v>786</v>
      </c>
      <c r="B188" t="s">
        <v>787</v>
      </c>
      <c r="C188" s="1" t="str">
        <f>HYPERLINK("http://geochem.nrcan.gc.ca/cdogs/content/bdl/bdl211188_e.htm", "21:1188")</f>
        <v>21:1188</v>
      </c>
      <c r="D188" s="1" t="str">
        <f>HYPERLINK("http://geochem.nrcan.gc.ca/cdogs/content/svy/svy210387_e.htm", "21:0387")</f>
        <v>21:0387</v>
      </c>
      <c r="E188" t="s">
        <v>788</v>
      </c>
      <c r="F188" t="s">
        <v>789</v>
      </c>
      <c r="H188">
        <v>66.392787400000003</v>
      </c>
      <c r="I188">
        <v>-91.954568100000003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HYPERLINK("http://geochem.nrcan.gc.ca/cdogs/content/kwd/kwd080106_e.htm", "ODM HMC fraction, SG 3.2")</f>
        <v>ODM HMC fraction, SG 3.2</v>
      </c>
      <c r="L188">
        <v>1</v>
      </c>
      <c r="M188">
        <v>12</v>
      </c>
      <c r="N188">
        <v>11.5</v>
      </c>
      <c r="O188">
        <v>2.9</v>
      </c>
      <c r="P188">
        <v>8.6</v>
      </c>
      <c r="Q188">
        <v>823.1</v>
      </c>
      <c r="R188">
        <v>574.20000000000005</v>
      </c>
      <c r="S188">
        <v>218.4</v>
      </c>
      <c r="T188">
        <v>12.3</v>
      </c>
      <c r="U188">
        <v>18.2</v>
      </c>
      <c r="V188">
        <v>18.2</v>
      </c>
      <c r="W188">
        <v>3.4</v>
      </c>
      <c r="X188">
        <v>11</v>
      </c>
      <c r="Y188">
        <v>3.2</v>
      </c>
      <c r="Z188">
        <v>0.6</v>
      </c>
      <c r="AF188">
        <v>0</v>
      </c>
      <c r="AG188">
        <v>0</v>
      </c>
      <c r="AH188">
        <v>0</v>
      </c>
      <c r="AI188">
        <v>0</v>
      </c>
      <c r="AJ188">
        <v>34.4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</row>
    <row r="189" spans="1:58" x14ac:dyDescent="0.3">
      <c r="A189" t="s">
        <v>790</v>
      </c>
      <c r="B189" t="s">
        <v>791</v>
      </c>
      <c r="C189" s="1" t="str">
        <f>HYPERLINK("http://geochem.nrcan.gc.ca/cdogs/content/bdl/bdl211188_e.htm", "21:1188")</f>
        <v>21:1188</v>
      </c>
      <c r="D189" s="1" t="str">
        <f>HYPERLINK("http://geochem.nrcan.gc.ca/cdogs/content/svy/svy210387_e.htm", "21:0387")</f>
        <v>21:0387</v>
      </c>
      <c r="E189" t="s">
        <v>792</v>
      </c>
      <c r="F189" t="s">
        <v>793</v>
      </c>
      <c r="H189">
        <v>66.348101200000002</v>
      </c>
      <c r="I189">
        <v>-88.003692900000004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HYPERLINK("http://geochem.nrcan.gc.ca/cdogs/content/kwd/kwd080106_e.htm", "ODM HMC fraction, SG 3.2")</f>
        <v>ODM HMC fraction, SG 3.2</v>
      </c>
      <c r="L189">
        <v>1</v>
      </c>
      <c r="M189">
        <v>14.6</v>
      </c>
      <c r="N189">
        <v>14.1</v>
      </c>
      <c r="O189">
        <v>2</v>
      </c>
      <c r="P189">
        <v>12.1</v>
      </c>
      <c r="Q189">
        <v>1070.5</v>
      </c>
      <c r="R189">
        <v>694.4</v>
      </c>
      <c r="S189">
        <v>347.8</v>
      </c>
      <c r="T189">
        <v>7.6</v>
      </c>
      <c r="U189">
        <v>20.7</v>
      </c>
      <c r="V189">
        <v>20.7</v>
      </c>
      <c r="W189">
        <v>3</v>
      </c>
      <c r="X189">
        <v>14.2</v>
      </c>
      <c r="Y189">
        <v>3.2</v>
      </c>
      <c r="Z189">
        <v>0.3</v>
      </c>
      <c r="AF189">
        <v>0</v>
      </c>
      <c r="AG189">
        <v>0</v>
      </c>
      <c r="AH189">
        <v>0</v>
      </c>
      <c r="AI189">
        <v>0</v>
      </c>
      <c r="AJ189">
        <v>48.4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1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</row>
    <row r="190" spans="1:58" x14ac:dyDescent="0.3">
      <c r="A190" t="s">
        <v>794</v>
      </c>
      <c r="B190" t="s">
        <v>795</v>
      </c>
      <c r="C190" s="1" t="str">
        <f>HYPERLINK("http://geochem.nrcan.gc.ca/cdogs/content/bdl/bdl211188_e.htm", "21:1188")</f>
        <v>21:1188</v>
      </c>
      <c r="D190" s="1" t="str">
        <f>HYPERLINK("http://geochem.nrcan.gc.ca/cdogs/content/svy/svy210387_e.htm", "21:0387")</f>
        <v>21:0387</v>
      </c>
      <c r="E190" t="s">
        <v>796</v>
      </c>
      <c r="F190" t="s">
        <v>797</v>
      </c>
      <c r="H190">
        <v>66.225864999999999</v>
      </c>
      <c r="I190">
        <v>-88.202409700000004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HYPERLINK("http://geochem.nrcan.gc.ca/cdogs/content/kwd/kwd080106_e.htm", "ODM HMC fraction, SG 3.2")</f>
        <v>ODM HMC fraction, SG 3.2</v>
      </c>
      <c r="L190">
        <v>1</v>
      </c>
      <c r="M190">
        <v>15.9</v>
      </c>
      <c r="N190">
        <v>15.4</v>
      </c>
      <c r="O190">
        <v>1.9</v>
      </c>
      <c r="P190">
        <v>13.5</v>
      </c>
      <c r="Q190">
        <v>906.1</v>
      </c>
      <c r="R190">
        <v>637.29999999999995</v>
      </c>
      <c r="S190">
        <v>231.9</v>
      </c>
      <c r="T190">
        <v>10.6</v>
      </c>
      <c r="U190">
        <v>26.3</v>
      </c>
      <c r="V190">
        <v>26.3</v>
      </c>
      <c r="W190">
        <v>4.0999999999999996</v>
      </c>
      <c r="X190">
        <v>16.5</v>
      </c>
      <c r="Y190">
        <v>4.8</v>
      </c>
      <c r="Z190">
        <v>0.9</v>
      </c>
      <c r="AF190">
        <v>0</v>
      </c>
      <c r="AG190">
        <v>0</v>
      </c>
      <c r="AH190">
        <v>0</v>
      </c>
      <c r="AI190">
        <v>0</v>
      </c>
      <c r="AJ190">
        <v>54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80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5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2</v>
      </c>
    </row>
    <row r="191" spans="1:58" x14ac:dyDescent="0.3">
      <c r="A191" t="s">
        <v>798</v>
      </c>
      <c r="B191" t="s">
        <v>799</v>
      </c>
      <c r="C191" s="1" t="str">
        <f>HYPERLINK("http://geochem.nrcan.gc.ca/cdogs/content/bdl/bdl211188_e.htm", "21:1188")</f>
        <v>21:1188</v>
      </c>
      <c r="D191" s="1" t="str">
        <f>HYPERLINK("http://geochem.nrcan.gc.ca/cdogs/content/svy/svy210387_e.htm", "21:0387")</f>
        <v>21:0387</v>
      </c>
      <c r="E191" t="s">
        <v>800</v>
      </c>
      <c r="F191" t="s">
        <v>801</v>
      </c>
      <c r="H191">
        <v>66.112958699999993</v>
      </c>
      <c r="I191">
        <v>-88.256415500000003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HYPERLINK("http://geochem.nrcan.gc.ca/cdogs/content/kwd/kwd080106_e.htm", "ODM HMC fraction, SG 3.2")</f>
        <v>ODM HMC fraction, SG 3.2</v>
      </c>
      <c r="L191">
        <v>1</v>
      </c>
      <c r="M191">
        <v>12.2</v>
      </c>
      <c r="N191">
        <v>11.7</v>
      </c>
      <c r="O191">
        <v>1</v>
      </c>
      <c r="P191">
        <v>10.7</v>
      </c>
      <c r="Q191">
        <v>935.6</v>
      </c>
      <c r="R191">
        <v>619.29999999999995</v>
      </c>
      <c r="S191">
        <v>280.2</v>
      </c>
      <c r="T191">
        <v>9.3000000000000007</v>
      </c>
      <c r="U191">
        <v>26.8</v>
      </c>
      <c r="V191">
        <v>26.8</v>
      </c>
      <c r="W191">
        <v>4.8</v>
      </c>
      <c r="X191">
        <v>18</v>
      </c>
      <c r="Y191">
        <v>3.7</v>
      </c>
      <c r="Z191">
        <v>0.3</v>
      </c>
      <c r="AF191">
        <v>0</v>
      </c>
      <c r="AG191">
        <v>0</v>
      </c>
      <c r="AH191">
        <v>0</v>
      </c>
      <c r="AI191">
        <v>0</v>
      </c>
      <c r="AJ191">
        <v>42.8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16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</row>
    <row r="192" spans="1:58" x14ac:dyDescent="0.3">
      <c r="A192" t="s">
        <v>802</v>
      </c>
      <c r="B192" t="s">
        <v>803</v>
      </c>
      <c r="C192" s="1" t="str">
        <f>HYPERLINK("http://geochem.nrcan.gc.ca/cdogs/content/bdl/bdl211188_e.htm", "21:1188")</f>
        <v>21:1188</v>
      </c>
      <c r="D192" s="1" t="str">
        <f>HYPERLINK("http://geochem.nrcan.gc.ca/cdogs/content/svy/svy210387_e.htm", "21:0387")</f>
        <v>21:0387</v>
      </c>
      <c r="E192" t="s">
        <v>804</v>
      </c>
      <c r="F192" t="s">
        <v>805</v>
      </c>
      <c r="H192">
        <v>66.064820299999994</v>
      </c>
      <c r="I192">
        <v>-88.175700000000006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HYPERLINK("http://geochem.nrcan.gc.ca/cdogs/content/kwd/kwd080106_e.htm", "ODM HMC fraction, SG 3.2")</f>
        <v>ODM HMC fraction, SG 3.2</v>
      </c>
      <c r="L192">
        <v>1</v>
      </c>
      <c r="M192">
        <v>11.4</v>
      </c>
      <c r="N192">
        <v>10.9</v>
      </c>
      <c r="O192">
        <v>1.1000000000000001</v>
      </c>
      <c r="P192">
        <v>9.8000000000000007</v>
      </c>
      <c r="Q192">
        <v>812.6</v>
      </c>
      <c r="R192">
        <v>581.5</v>
      </c>
      <c r="S192">
        <v>213.7</v>
      </c>
      <c r="T192">
        <v>8.4</v>
      </c>
      <c r="U192">
        <v>9</v>
      </c>
      <c r="V192">
        <v>9</v>
      </c>
      <c r="W192">
        <v>1.8</v>
      </c>
      <c r="X192">
        <v>5.8</v>
      </c>
      <c r="Y192">
        <v>1.2</v>
      </c>
      <c r="Z192">
        <v>0.2</v>
      </c>
      <c r="AF192">
        <v>0</v>
      </c>
      <c r="AG192">
        <v>0</v>
      </c>
      <c r="AH192">
        <v>0</v>
      </c>
      <c r="AI192">
        <v>0</v>
      </c>
      <c r="AJ192">
        <v>39.200000000000003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11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</row>
    <row r="193" spans="1:58" x14ac:dyDescent="0.3">
      <c r="A193" t="s">
        <v>806</v>
      </c>
      <c r="B193" t="s">
        <v>807</v>
      </c>
      <c r="C193" s="1" t="str">
        <f>HYPERLINK("http://geochem.nrcan.gc.ca/cdogs/content/bdl/bdl211188_e.htm", "21:1188")</f>
        <v>21:1188</v>
      </c>
      <c r="D193" s="1" t="str">
        <f>HYPERLINK("http://geochem.nrcan.gc.ca/cdogs/content/svy/svy210387_e.htm", "21:0387")</f>
        <v>21:0387</v>
      </c>
      <c r="E193" t="s">
        <v>808</v>
      </c>
      <c r="F193" t="s">
        <v>809</v>
      </c>
      <c r="H193">
        <v>66.4037778</v>
      </c>
      <c r="I193">
        <v>-89.302542799999998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HYPERLINK("http://geochem.nrcan.gc.ca/cdogs/content/kwd/kwd080106_e.htm", "ODM HMC fraction, SG 3.2")</f>
        <v>ODM HMC fraction, SG 3.2</v>
      </c>
      <c r="L193">
        <v>1</v>
      </c>
      <c r="M193">
        <v>14.3</v>
      </c>
      <c r="N193">
        <v>13.8</v>
      </c>
      <c r="O193">
        <v>2.4</v>
      </c>
      <c r="P193">
        <v>11.4</v>
      </c>
      <c r="Q193">
        <v>1030.3</v>
      </c>
      <c r="R193">
        <v>754.8</v>
      </c>
      <c r="S193">
        <v>253.5</v>
      </c>
      <c r="T193">
        <v>7.2</v>
      </c>
      <c r="U193">
        <v>14.8</v>
      </c>
      <c r="V193">
        <v>14.8</v>
      </c>
      <c r="W193">
        <v>2.2999999999999998</v>
      </c>
      <c r="X193">
        <v>9.9</v>
      </c>
      <c r="Y193">
        <v>2.2999999999999998</v>
      </c>
      <c r="Z193">
        <v>0.3</v>
      </c>
      <c r="AF193">
        <v>0</v>
      </c>
      <c r="AG193">
        <v>0</v>
      </c>
      <c r="AH193">
        <v>0</v>
      </c>
      <c r="AI193">
        <v>0</v>
      </c>
      <c r="AJ193">
        <v>45.6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9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</row>
    <row r="194" spans="1:58" x14ac:dyDescent="0.3">
      <c r="A194" t="s">
        <v>810</v>
      </c>
      <c r="B194" t="s">
        <v>811</v>
      </c>
      <c r="C194" s="1" t="str">
        <f>HYPERLINK("http://geochem.nrcan.gc.ca/cdogs/content/bdl/bdl211188_e.htm", "21:1188")</f>
        <v>21:1188</v>
      </c>
      <c r="D194" s="1" t="str">
        <f>HYPERLINK("http://geochem.nrcan.gc.ca/cdogs/content/svy/svy210387_e.htm", "21:0387")</f>
        <v>21:0387</v>
      </c>
      <c r="E194" t="s">
        <v>812</v>
      </c>
      <c r="F194" t="s">
        <v>813</v>
      </c>
      <c r="H194">
        <v>66.450166199999998</v>
      </c>
      <c r="I194">
        <v>-89.368568999999994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HYPERLINK("http://geochem.nrcan.gc.ca/cdogs/content/kwd/kwd080106_e.htm", "ODM HMC fraction, SG 3.2")</f>
        <v>ODM HMC fraction, SG 3.2</v>
      </c>
      <c r="L194">
        <v>1</v>
      </c>
      <c r="M194">
        <v>11.5</v>
      </c>
      <c r="N194">
        <v>11</v>
      </c>
      <c r="O194">
        <v>1.1000000000000001</v>
      </c>
      <c r="P194">
        <v>9.9</v>
      </c>
      <c r="Q194">
        <v>977.7</v>
      </c>
      <c r="R194">
        <v>690.3</v>
      </c>
      <c r="S194">
        <v>270</v>
      </c>
      <c r="T194">
        <v>7</v>
      </c>
      <c r="U194">
        <v>10.4</v>
      </c>
      <c r="V194">
        <v>10.4</v>
      </c>
      <c r="W194">
        <v>1.4</v>
      </c>
      <c r="X194">
        <v>6.5</v>
      </c>
      <c r="Y194">
        <v>2</v>
      </c>
      <c r="Z194">
        <v>0.5</v>
      </c>
      <c r="AF194">
        <v>0</v>
      </c>
      <c r="AG194">
        <v>0</v>
      </c>
      <c r="AH194">
        <v>0</v>
      </c>
      <c r="AI194">
        <v>0</v>
      </c>
      <c r="AJ194">
        <v>39.6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13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1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</row>
    <row r="195" spans="1:58" x14ac:dyDescent="0.3">
      <c r="A195" t="s">
        <v>814</v>
      </c>
      <c r="B195" t="s">
        <v>815</v>
      </c>
      <c r="C195" s="1" t="str">
        <f>HYPERLINK("http://geochem.nrcan.gc.ca/cdogs/content/bdl/bdl211188_e.htm", "21:1188")</f>
        <v>21:1188</v>
      </c>
      <c r="D195" s="1" t="str">
        <f>HYPERLINK("http://geochem.nrcan.gc.ca/cdogs/content/svy/svy210387_e.htm", "21:0387")</f>
        <v>21:0387</v>
      </c>
      <c r="E195" t="s">
        <v>816</v>
      </c>
      <c r="F195" t="s">
        <v>817</v>
      </c>
      <c r="H195">
        <v>66.542683199999999</v>
      </c>
      <c r="I195">
        <v>-89.282454799999996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HYPERLINK("http://geochem.nrcan.gc.ca/cdogs/content/kwd/kwd080106_e.htm", "ODM HMC fraction, SG 3.2")</f>
        <v>ODM HMC fraction, SG 3.2</v>
      </c>
      <c r="L195">
        <v>1</v>
      </c>
      <c r="M195">
        <v>11</v>
      </c>
      <c r="N195">
        <v>10.5</v>
      </c>
      <c r="O195">
        <v>1.9</v>
      </c>
      <c r="P195">
        <v>8.6</v>
      </c>
      <c r="Q195">
        <v>855.8</v>
      </c>
      <c r="R195">
        <v>598.5</v>
      </c>
      <c r="S195">
        <v>240</v>
      </c>
      <c r="T195">
        <v>7</v>
      </c>
      <c r="U195">
        <v>10.3</v>
      </c>
      <c r="V195">
        <v>10.3</v>
      </c>
      <c r="W195">
        <v>1.4</v>
      </c>
      <c r="X195">
        <v>7.1</v>
      </c>
      <c r="Y195">
        <v>1.6</v>
      </c>
      <c r="Z195">
        <v>0.2</v>
      </c>
      <c r="AF195">
        <v>0</v>
      </c>
      <c r="AG195">
        <v>0</v>
      </c>
      <c r="AH195">
        <v>0</v>
      </c>
      <c r="AI195">
        <v>0</v>
      </c>
      <c r="AJ195">
        <v>34.4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6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</row>
    <row r="196" spans="1:58" x14ac:dyDescent="0.3">
      <c r="A196" t="s">
        <v>818</v>
      </c>
      <c r="B196" t="s">
        <v>819</v>
      </c>
      <c r="C196" s="1" t="str">
        <f>HYPERLINK("http://geochem.nrcan.gc.ca/cdogs/content/bdl/bdl211188_e.htm", "21:1188")</f>
        <v>21:1188</v>
      </c>
      <c r="D196" s="1" t="str">
        <f>HYPERLINK("http://geochem.nrcan.gc.ca/cdogs/content/svy/svy210387_e.htm", "21:0387")</f>
        <v>21:0387</v>
      </c>
      <c r="E196" t="s">
        <v>820</v>
      </c>
      <c r="F196" t="s">
        <v>821</v>
      </c>
      <c r="H196">
        <v>66.672858700000006</v>
      </c>
      <c r="I196">
        <v>-89.399638199999998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HYPERLINK("http://geochem.nrcan.gc.ca/cdogs/content/kwd/kwd080106_e.htm", "ODM HMC fraction, SG 3.2")</f>
        <v>ODM HMC fraction, SG 3.2</v>
      </c>
      <c r="L196">
        <v>1</v>
      </c>
      <c r="M196">
        <v>11.4</v>
      </c>
      <c r="N196">
        <v>10.9</v>
      </c>
      <c r="O196">
        <v>1.6</v>
      </c>
      <c r="P196">
        <v>9.3000000000000007</v>
      </c>
      <c r="Q196">
        <v>749.6</v>
      </c>
      <c r="R196">
        <v>578.79999999999995</v>
      </c>
      <c r="S196">
        <v>157.4</v>
      </c>
      <c r="T196">
        <v>6.2</v>
      </c>
      <c r="U196">
        <v>7.2</v>
      </c>
      <c r="V196">
        <v>7.2</v>
      </c>
      <c r="W196">
        <v>1.5</v>
      </c>
      <c r="X196">
        <v>4.5</v>
      </c>
      <c r="Y196">
        <v>1.1000000000000001</v>
      </c>
      <c r="Z196">
        <v>0.1</v>
      </c>
      <c r="AF196">
        <v>0</v>
      </c>
      <c r="AG196">
        <v>0</v>
      </c>
      <c r="AH196">
        <v>0</v>
      </c>
      <c r="AI196">
        <v>0</v>
      </c>
      <c r="AJ196">
        <v>37.200000000000003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</row>
    <row r="197" spans="1:58" x14ac:dyDescent="0.3">
      <c r="A197" t="s">
        <v>822</v>
      </c>
      <c r="B197" t="s">
        <v>823</v>
      </c>
      <c r="C197" s="1" t="str">
        <f>HYPERLINK("http://geochem.nrcan.gc.ca/cdogs/content/bdl/bdl211188_e.htm", "21:1188")</f>
        <v>21:1188</v>
      </c>
      <c r="D197" s="1" t="str">
        <f>HYPERLINK("http://geochem.nrcan.gc.ca/cdogs/content/svy/svy210387_e.htm", "21:0387")</f>
        <v>21:0387</v>
      </c>
      <c r="E197" t="s">
        <v>824</v>
      </c>
      <c r="F197" t="s">
        <v>825</v>
      </c>
      <c r="H197">
        <v>66.641639999999995</v>
      </c>
      <c r="I197">
        <v>-89.116975699999998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HYPERLINK("http://geochem.nrcan.gc.ca/cdogs/content/kwd/kwd080106_e.htm", "ODM HMC fraction, SG 3.2")</f>
        <v>ODM HMC fraction, SG 3.2</v>
      </c>
      <c r="L197">
        <v>1</v>
      </c>
      <c r="M197">
        <v>13</v>
      </c>
      <c r="N197">
        <v>12.5</v>
      </c>
      <c r="O197">
        <v>2.6</v>
      </c>
      <c r="P197">
        <v>9.9</v>
      </c>
      <c r="Q197">
        <v>704</v>
      </c>
      <c r="R197">
        <v>508.5</v>
      </c>
      <c r="S197">
        <v>170.3</v>
      </c>
      <c r="T197">
        <v>8.1999999999999993</v>
      </c>
      <c r="U197">
        <v>17</v>
      </c>
      <c r="V197">
        <v>17</v>
      </c>
      <c r="W197">
        <v>2.9</v>
      </c>
      <c r="X197">
        <v>10.4</v>
      </c>
      <c r="Y197">
        <v>3</v>
      </c>
      <c r="Z197">
        <v>0.7</v>
      </c>
      <c r="AF197">
        <v>1</v>
      </c>
      <c r="AG197">
        <v>1</v>
      </c>
      <c r="AH197">
        <v>0</v>
      </c>
      <c r="AI197">
        <v>0</v>
      </c>
      <c r="AJ197">
        <v>39.6</v>
      </c>
      <c r="AK197">
        <v>2</v>
      </c>
      <c r="AL197">
        <v>2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40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</row>
    <row r="198" spans="1:58" x14ac:dyDescent="0.3">
      <c r="A198" t="s">
        <v>826</v>
      </c>
      <c r="B198" t="s">
        <v>827</v>
      </c>
      <c r="C198" s="1" t="str">
        <f>HYPERLINK("http://geochem.nrcan.gc.ca/cdogs/content/bdl/bdl211188_e.htm", "21:1188")</f>
        <v>21:1188</v>
      </c>
      <c r="D198" s="1" t="str">
        <f>HYPERLINK("http://geochem.nrcan.gc.ca/cdogs/content/svy/svy210387_e.htm", "21:0387")</f>
        <v>21:0387</v>
      </c>
      <c r="E198" t="s">
        <v>828</v>
      </c>
      <c r="F198" t="s">
        <v>829</v>
      </c>
      <c r="H198">
        <v>66.5353736</v>
      </c>
      <c r="I198">
        <v>-89.158382500000002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HYPERLINK("http://geochem.nrcan.gc.ca/cdogs/content/kwd/kwd080106_e.htm", "ODM HMC fraction, SG 3.2")</f>
        <v>ODM HMC fraction, SG 3.2</v>
      </c>
      <c r="L198">
        <v>1</v>
      </c>
      <c r="M198">
        <v>13</v>
      </c>
      <c r="N198">
        <v>12.5</v>
      </c>
      <c r="O198">
        <v>1.1000000000000001</v>
      </c>
      <c r="P198">
        <v>11.4</v>
      </c>
      <c r="Q198">
        <v>786.7</v>
      </c>
      <c r="R198">
        <v>576.20000000000005</v>
      </c>
      <c r="S198">
        <v>194.2</v>
      </c>
      <c r="T198">
        <v>7.2</v>
      </c>
      <c r="U198">
        <v>9.1</v>
      </c>
      <c r="V198">
        <v>9.1</v>
      </c>
      <c r="W198">
        <v>1.4</v>
      </c>
      <c r="X198">
        <v>5.8</v>
      </c>
      <c r="Y198">
        <v>1.6</v>
      </c>
      <c r="Z198">
        <v>0.3</v>
      </c>
      <c r="AF198">
        <v>0</v>
      </c>
      <c r="AG198">
        <v>0</v>
      </c>
      <c r="AH198">
        <v>0</v>
      </c>
      <c r="AI198">
        <v>0</v>
      </c>
      <c r="AJ198">
        <v>45.6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2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1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</row>
    <row r="199" spans="1:58" x14ac:dyDescent="0.3">
      <c r="A199" t="s">
        <v>830</v>
      </c>
      <c r="B199" t="s">
        <v>831</v>
      </c>
      <c r="C199" s="1" t="str">
        <f>HYPERLINK("http://geochem.nrcan.gc.ca/cdogs/content/bdl/bdl211188_e.htm", "21:1188")</f>
        <v>21:1188</v>
      </c>
      <c r="D199" s="1" t="str">
        <f>HYPERLINK("http://geochem.nrcan.gc.ca/cdogs/content/svy/svy210387_e.htm", "21:0387")</f>
        <v>21:0387</v>
      </c>
      <c r="E199" t="s">
        <v>832</v>
      </c>
      <c r="F199" t="s">
        <v>833</v>
      </c>
      <c r="H199">
        <v>66.9093309</v>
      </c>
      <c r="I199">
        <v>-89.107147900000001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HYPERLINK("http://geochem.nrcan.gc.ca/cdogs/content/kwd/kwd080106_e.htm", "ODM HMC fraction, SG 3.2")</f>
        <v>ODM HMC fraction, SG 3.2</v>
      </c>
      <c r="L199">
        <v>1</v>
      </c>
      <c r="M199">
        <v>15.9</v>
      </c>
      <c r="N199">
        <v>15.4</v>
      </c>
      <c r="O199">
        <v>3.5</v>
      </c>
      <c r="P199">
        <v>11.9</v>
      </c>
      <c r="Q199">
        <v>1142.8</v>
      </c>
      <c r="R199">
        <v>789.4</v>
      </c>
      <c r="S199">
        <v>318.8</v>
      </c>
      <c r="T199">
        <v>12.7</v>
      </c>
      <c r="U199">
        <v>21.9</v>
      </c>
      <c r="V199">
        <v>21.9</v>
      </c>
      <c r="W199">
        <v>2.6</v>
      </c>
      <c r="X199">
        <v>13</v>
      </c>
      <c r="Y199">
        <v>5.2</v>
      </c>
      <c r="Z199">
        <v>1.1000000000000001</v>
      </c>
      <c r="AF199">
        <v>0</v>
      </c>
      <c r="AG199">
        <v>0</v>
      </c>
      <c r="AH199">
        <v>0</v>
      </c>
      <c r="AI199">
        <v>0</v>
      </c>
      <c r="AJ199">
        <v>47.6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3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</row>
    <row r="200" spans="1:58" x14ac:dyDescent="0.3">
      <c r="A200" t="s">
        <v>834</v>
      </c>
      <c r="B200" t="s">
        <v>835</v>
      </c>
      <c r="C200" s="1" t="str">
        <f>HYPERLINK("http://geochem.nrcan.gc.ca/cdogs/content/bdl/bdl211188_e.htm", "21:1188")</f>
        <v>21:1188</v>
      </c>
      <c r="D200" s="1" t="str">
        <f>HYPERLINK("http://geochem.nrcan.gc.ca/cdogs/content/svy/svy210387_e.htm", "21:0387")</f>
        <v>21:0387</v>
      </c>
      <c r="E200" t="s">
        <v>836</v>
      </c>
      <c r="F200" t="s">
        <v>837</v>
      </c>
      <c r="H200">
        <v>66.961278899999996</v>
      </c>
      <c r="I200">
        <v>-89.323634499999997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HYPERLINK("http://geochem.nrcan.gc.ca/cdogs/content/kwd/kwd080106_e.htm", "ODM HMC fraction, SG 3.2")</f>
        <v>ODM HMC fraction, SG 3.2</v>
      </c>
      <c r="L200">
        <v>1</v>
      </c>
      <c r="M200">
        <v>12</v>
      </c>
      <c r="N200">
        <v>11.5</v>
      </c>
      <c r="O200">
        <v>1.9</v>
      </c>
      <c r="P200">
        <v>9.6</v>
      </c>
      <c r="Q200">
        <v>708.4</v>
      </c>
      <c r="R200">
        <v>505.4</v>
      </c>
      <c r="S200">
        <v>182.8</v>
      </c>
      <c r="T200">
        <v>5.8</v>
      </c>
      <c r="U200">
        <v>14.4</v>
      </c>
      <c r="V200">
        <v>14.4</v>
      </c>
      <c r="W200">
        <v>2.2000000000000002</v>
      </c>
      <c r="X200">
        <v>9.1999999999999993</v>
      </c>
      <c r="Y200">
        <v>2.7</v>
      </c>
      <c r="Z200">
        <v>0.3</v>
      </c>
      <c r="AF200">
        <v>0</v>
      </c>
      <c r="AG200">
        <v>0</v>
      </c>
      <c r="AH200">
        <v>0</v>
      </c>
      <c r="AI200">
        <v>0</v>
      </c>
      <c r="AJ200">
        <v>38.4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22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</row>
    <row r="201" spans="1:58" x14ac:dyDescent="0.3">
      <c r="A201" t="s">
        <v>838</v>
      </c>
      <c r="B201" t="s">
        <v>839</v>
      </c>
      <c r="C201" s="1" t="str">
        <f>HYPERLINK("http://geochem.nrcan.gc.ca/cdogs/content/bdl/bdl211188_e.htm", "21:1188")</f>
        <v>21:1188</v>
      </c>
      <c r="D201" s="1" t="str">
        <f>HYPERLINK("http://geochem.nrcan.gc.ca/cdogs/content/svy/svy210387_e.htm", "21:0387")</f>
        <v>21:0387</v>
      </c>
      <c r="E201" t="s">
        <v>840</v>
      </c>
      <c r="F201" t="s">
        <v>841</v>
      </c>
      <c r="H201">
        <v>66.937849499999999</v>
      </c>
      <c r="I201">
        <v>-89.639524300000005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HYPERLINK("http://geochem.nrcan.gc.ca/cdogs/content/kwd/kwd080106_e.htm", "ODM HMC fraction, SG 3.2")</f>
        <v>ODM HMC fraction, SG 3.2</v>
      </c>
      <c r="L201">
        <v>1</v>
      </c>
      <c r="M201">
        <v>14</v>
      </c>
      <c r="N201">
        <v>13.5</v>
      </c>
      <c r="O201">
        <v>2.5</v>
      </c>
      <c r="P201">
        <v>11</v>
      </c>
      <c r="Q201">
        <v>921.7</v>
      </c>
      <c r="R201">
        <v>716.8</v>
      </c>
      <c r="S201">
        <v>176.8</v>
      </c>
      <c r="T201">
        <v>11.8</v>
      </c>
      <c r="U201">
        <v>16.3</v>
      </c>
      <c r="V201">
        <v>16.3</v>
      </c>
      <c r="W201">
        <v>3.4</v>
      </c>
      <c r="X201">
        <v>9.9</v>
      </c>
      <c r="Y201">
        <v>2.7</v>
      </c>
      <c r="Z201">
        <v>0.3</v>
      </c>
      <c r="AF201">
        <v>0</v>
      </c>
      <c r="AG201">
        <v>0</v>
      </c>
      <c r="AH201">
        <v>0</v>
      </c>
      <c r="AI201">
        <v>0</v>
      </c>
      <c r="AJ201">
        <v>44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</row>
    <row r="202" spans="1:58" x14ac:dyDescent="0.3">
      <c r="A202" t="s">
        <v>842</v>
      </c>
      <c r="B202" t="s">
        <v>843</v>
      </c>
      <c r="C202" s="1" t="str">
        <f>HYPERLINK("http://geochem.nrcan.gc.ca/cdogs/content/bdl/bdl211188_e.htm", "21:1188")</f>
        <v>21:1188</v>
      </c>
      <c r="D202" s="1" t="str">
        <f>HYPERLINK("http://geochem.nrcan.gc.ca/cdogs/content/svy/svy210387_e.htm", "21:0387")</f>
        <v>21:0387</v>
      </c>
      <c r="E202" t="s">
        <v>844</v>
      </c>
      <c r="F202" t="s">
        <v>845</v>
      </c>
      <c r="H202">
        <v>66.846002600000006</v>
      </c>
      <c r="I202">
        <v>-89.6274947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HYPERLINK("http://geochem.nrcan.gc.ca/cdogs/content/kwd/kwd080106_e.htm", "ODM HMC fraction, SG 3.2")</f>
        <v>ODM HMC fraction, SG 3.2</v>
      </c>
      <c r="L202">
        <v>1</v>
      </c>
      <c r="M202">
        <v>12</v>
      </c>
      <c r="N202">
        <v>11.5</v>
      </c>
      <c r="O202">
        <v>2.2999999999999998</v>
      </c>
      <c r="P202">
        <v>9.1999999999999993</v>
      </c>
      <c r="Q202">
        <v>932.5</v>
      </c>
      <c r="R202">
        <v>744</v>
      </c>
      <c r="S202">
        <v>155.30000000000001</v>
      </c>
      <c r="T202">
        <v>10.1</v>
      </c>
      <c r="U202">
        <v>23.1</v>
      </c>
      <c r="V202">
        <v>23.1</v>
      </c>
      <c r="W202">
        <v>4.5999999999999996</v>
      </c>
      <c r="X202">
        <v>13.9</v>
      </c>
      <c r="Y202">
        <v>3.8</v>
      </c>
      <c r="Z202">
        <v>0.8</v>
      </c>
      <c r="AF202">
        <v>0</v>
      </c>
      <c r="AG202">
        <v>0</v>
      </c>
      <c r="AH202">
        <v>0</v>
      </c>
      <c r="AI202">
        <v>0</v>
      </c>
      <c r="AJ202">
        <v>36.799999999999997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1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</row>
    <row r="203" spans="1:58" x14ac:dyDescent="0.3">
      <c r="A203" t="s">
        <v>846</v>
      </c>
      <c r="B203" t="s">
        <v>847</v>
      </c>
      <c r="C203" s="1" t="str">
        <f>HYPERLINK("http://geochem.nrcan.gc.ca/cdogs/content/bdl/bdl211188_e.htm", "21:1188")</f>
        <v>21:1188</v>
      </c>
      <c r="D203" s="1" t="str">
        <f>HYPERLINK("http://geochem.nrcan.gc.ca/cdogs/content/svy/svy210387_e.htm", "21:0387")</f>
        <v>21:0387</v>
      </c>
      <c r="E203" t="s">
        <v>848</v>
      </c>
      <c r="F203" t="s">
        <v>849</v>
      </c>
      <c r="H203">
        <v>66.841182900000007</v>
      </c>
      <c r="I203">
        <v>-89.437216699999993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HYPERLINK("http://geochem.nrcan.gc.ca/cdogs/content/kwd/kwd080106_e.htm", "ODM HMC fraction, SG 3.2")</f>
        <v>ODM HMC fraction, SG 3.2</v>
      </c>
      <c r="L203">
        <v>1</v>
      </c>
      <c r="M203">
        <v>12.2</v>
      </c>
      <c r="N203">
        <v>11.7</v>
      </c>
      <c r="O203">
        <v>1.7</v>
      </c>
      <c r="P203">
        <v>10</v>
      </c>
      <c r="Q203">
        <v>949.3</v>
      </c>
      <c r="R203">
        <v>710.7</v>
      </c>
      <c r="S203">
        <v>216.1</v>
      </c>
      <c r="T203">
        <v>6.7</v>
      </c>
      <c r="U203">
        <v>15.8</v>
      </c>
      <c r="V203">
        <v>15.8</v>
      </c>
      <c r="W203">
        <v>2.2000000000000002</v>
      </c>
      <c r="X203">
        <v>9.4</v>
      </c>
      <c r="Y203">
        <v>3.6</v>
      </c>
      <c r="Z203">
        <v>0.6</v>
      </c>
      <c r="AF203">
        <v>0</v>
      </c>
      <c r="AG203">
        <v>0</v>
      </c>
      <c r="AH203">
        <v>0</v>
      </c>
      <c r="AI203">
        <v>0</v>
      </c>
      <c r="AJ203">
        <v>40</v>
      </c>
      <c r="AO203">
        <v>0</v>
      </c>
      <c r="AP203">
        <v>0</v>
      </c>
      <c r="AQ203">
        <v>0</v>
      </c>
      <c r="AR203">
        <v>0</v>
      </c>
      <c r="AS203">
        <v>3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</row>
    <row r="204" spans="1:58" x14ac:dyDescent="0.3">
      <c r="A204" t="s">
        <v>850</v>
      </c>
      <c r="B204" t="s">
        <v>851</v>
      </c>
      <c r="C204" s="1" t="str">
        <f>HYPERLINK("http://geochem.nrcan.gc.ca/cdogs/content/bdl/bdl211188_e.htm", "21:1188")</f>
        <v>21:1188</v>
      </c>
      <c r="D204" s="1" t="str">
        <f>HYPERLINK("http://geochem.nrcan.gc.ca/cdogs/content/svy/svy210387_e.htm", "21:0387")</f>
        <v>21:0387</v>
      </c>
      <c r="E204" t="s">
        <v>852</v>
      </c>
      <c r="F204" t="s">
        <v>853</v>
      </c>
      <c r="H204">
        <v>66.840953099999993</v>
      </c>
      <c r="I204">
        <v>-89.229739800000004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HYPERLINK("http://geochem.nrcan.gc.ca/cdogs/content/kwd/kwd080106_e.htm", "ODM HMC fraction, SG 3.2")</f>
        <v>ODM HMC fraction, SG 3.2</v>
      </c>
      <c r="L204">
        <v>1</v>
      </c>
      <c r="M204">
        <v>14.6</v>
      </c>
      <c r="N204">
        <v>14.1</v>
      </c>
      <c r="O204">
        <v>7.8</v>
      </c>
      <c r="P204">
        <v>6.3</v>
      </c>
      <c r="Q204">
        <v>890.7</v>
      </c>
      <c r="R204">
        <v>673.3</v>
      </c>
      <c r="S204">
        <v>185.6</v>
      </c>
      <c r="T204">
        <v>11.2</v>
      </c>
      <c r="U204">
        <v>20.6</v>
      </c>
      <c r="V204">
        <v>20.6</v>
      </c>
      <c r="W204">
        <v>2.9</v>
      </c>
      <c r="X204">
        <v>12.1</v>
      </c>
      <c r="Y204">
        <v>4.7</v>
      </c>
      <c r="Z204">
        <v>0.9</v>
      </c>
      <c r="AF204">
        <v>0</v>
      </c>
      <c r="AG204">
        <v>0</v>
      </c>
      <c r="AH204">
        <v>0</v>
      </c>
      <c r="AI204">
        <v>0</v>
      </c>
      <c r="AJ204">
        <v>25.2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</row>
    <row r="205" spans="1:58" x14ac:dyDescent="0.3">
      <c r="A205" t="s">
        <v>854</v>
      </c>
      <c r="B205" t="s">
        <v>855</v>
      </c>
      <c r="C205" s="1" t="str">
        <f>HYPERLINK("http://geochem.nrcan.gc.ca/cdogs/content/bdl/bdl211188_e.htm", "21:1188")</f>
        <v>21:1188</v>
      </c>
      <c r="D205" s="1" t="str">
        <f>HYPERLINK("http://geochem.nrcan.gc.ca/cdogs/content/svy/svy210387_e.htm", "21:0387")</f>
        <v>21:0387</v>
      </c>
      <c r="E205" t="s">
        <v>856</v>
      </c>
      <c r="F205" t="s">
        <v>857</v>
      </c>
      <c r="H205">
        <v>66.744336599999997</v>
      </c>
      <c r="I205">
        <v>-89.085118300000005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HYPERLINK("http://geochem.nrcan.gc.ca/cdogs/content/kwd/kwd080106_e.htm", "ODM HMC fraction, SG 3.2")</f>
        <v>ODM HMC fraction, SG 3.2</v>
      </c>
      <c r="L205">
        <v>1</v>
      </c>
      <c r="M205">
        <v>13.1</v>
      </c>
      <c r="N205">
        <v>12.6</v>
      </c>
      <c r="O205">
        <v>1.7</v>
      </c>
      <c r="P205">
        <v>10.9</v>
      </c>
      <c r="Q205">
        <v>1014.5</v>
      </c>
      <c r="R205">
        <v>811.4</v>
      </c>
      <c r="S205">
        <v>170</v>
      </c>
      <c r="T205">
        <v>8.6999999999999993</v>
      </c>
      <c r="U205">
        <v>24.4</v>
      </c>
      <c r="V205">
        <v>24.4</v>
      </c>
      <c r="W205">
        <v>3.6</v>
      </c>
      <c r="X205">
        <v>15.8</v>
      </c>
      <c r="Y205">
        <v>4.0999999999999996</v>
      </c>
      <c r="Z205">
        <v>0.9</v>
      </c>
      <c r="AF205">
        <v>0</v>
      </c>
      <c r="AG205">
        <v>0</v>
      </c>
      <c r="AH205">
        <v>0</v>
      </c>
      <c r="AI205">
        <v>0</v>
      </c>
      <c r="AJ205">
        <v>43.6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40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</row>
    <row r="206" spans="1:58" x14ac:dyDescent="0.3">
      <c r="A206" t="s">
        <v>858</v>
      </c>
      <c r="B206" t="s">
        <v>859</v>
      </c>
      <c r="C206" s="1" t="str">
        <f>HYPERLINK("http://geochem.nrcan.gc.ca/cdogs/content/bdl/bdl211188_e.htm", "21:1188")</f>
        <v>21:1188</v>
      </c>
      <c r="D206" s="1" t="str">
        <f>HYPERLINK("http://geochem.nrcan.gc.ca/cdogs/content/svy/svy210387_e.htm", "21:0387")</f>
        <v>21:0387</v>
      </c>
      <c r="E206" t="s">
        <v>860</v>
      </c>
      <c r="F206" t="s">
        <v>861</v>
      </c>
      <c r="H206">
        <v>65.947125799999995</v>
      </c>
      <c r="I206">
        <v>-87.138482300000007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HYPERLINK("http://geochem.nrcan.gc.ca/cdogs/content/kwd/kwd080106_e.htm", "ODM HMC fraction, SG 3.2")</f>
        <v>ODM HMC fraction, SG 3.2</v>
      </c>
      <c r="L206">
        <v>1</v>
      </c>
      <c r="M206">
        <v>13.9</v>
      </c>
      <c r="N206">
        <v>13.4</v>
      </c>
      <c r="O206">
        <v>2.2000000000000002</v>
      </c>
      <c r="P206">
        <v>11.2</v>
      </c>
      <c r="Q206">
        <v>1010.9</v>
      </c>
      <c r="R206">
        <v>770.5</v>
      </c>
      <c r="S206">
        <v>207.5</v>
      </c>
      <c r="T206">
        <v>8.4</v>
      </c>
      <c r="U206">
        <v>24.5</v>
      </c>
      <c r="V206">
        <v>24.5</v>
      </c>
      <c r="W206">
        <v>3.1</v>
      </c>
      <c r="X206">
        <v>17</v>
      </c>
      <c r="Y206">
        <v>4</v>
      </c>
      <c r="Z206">
        <v>0.4</v>
      </c>
      <c r="AF206">
        <v>0</v>
      </c>
      <c r="AG206">
        <v>0</v>
      </c>
      <c r="AH206">
        <v>0</v>
      </c>
      <c r="AI206">
        <v>0</v>
      </c>
      <c r="AJ206">
        <v>44.8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2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</row>
    <row r="207" spans="1:58" x14ac:dyDescent="0.3">
      <c r="A207" t="s">
        <v>862</v>
      </c>
      <c r="B207" t="s">
        <v>863</v>
      </c>
      <c r="C207" s="1" t="str">
        <f>HYPERLINK("http://geochem.nrcan.gc.ca/cdogs/content/bdl/bdl211188_e.htm", "21:1188")</f>
        <v>21:1188</v>
      </c>
      <c r="D207" s="1" t="str">
        <f>HYPERLINK("http://geochem.nrcan.gc.ca/cdogs/content/svy/svy210387_e.htm", "21:0387")</f>
        <v>21:0387</v>
      </c>
      <c r="E207" t="s">
        <v>864</v>
      </c>
      <c r="F207" t="s">
        <v>865</v>
      </c>
      <c r="H207">
        <v>65.746311800000001</v>
      </c>
      <c r="I207">
        <v>-87.465230500000004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HYPERLINK("http://geochem.nrcan.gc.ca/cdogs/content/kwd/kwd080106_e.htm", "ODM HMC fraction, SG 3.2")</f>
        <v>ODM HMC fraction, SG 3.2</v>
      </c>
      <c r="L207">
        <v>1</v>
      </c>
      <c r="M207">
        <v>13.9</v>
      </c>
      <c r="N207">
        <v>13.4</v>
      </c>
      <c r="O207">
        <v>1.9</v>
      </c>
      <c r="P207">
        <v>11.5</v>
      </c>
      <c r="Q207">
        <v>894.9</v>
      </c>
      <c r="R207">
        <v>644.4</v>
      </c>
      <c r="S207">
        <v>214.3</v>
      </c>
      <c r="T207">
        <v>13.9</v>
      </c>
      <c r="U207">
        <v>22.3</v>
      </c>
      <c r="V207">
        <v>22.3</v>
      </c>
      <c r="W207">
        <v>4.2</v>
      </c>
      <c r="X207">
        <v>14.4</v>
      </c>
      <c r="Y207">
        <v>3.3</v>
      </c>
      <c r="Z207">
        <v>0.4</v>
      </c>
      <c r="AF207">
        <v>0</v>
      </c>
      <c r="AG207">
        <v>0</v>
      </c>
      <c r="AH207">
        <v>0</v>
      </c>
      <c r="AI207">
        <v>0</v>
      </c>
      <c r="AJ207">
        <v>46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16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</row>
    <row r="208" spans="1:58" x14ac:dyDescent="0.3">
      <c r="A208" t="s">
        <v>866</v>
      </c>
      <c r="B208" t="s">
        <v>867</v>
      </c>
      <c r="C208" s="1" t="str">
        <f>HYPERLINK("http://geochem.nrcan.gc.ca/cdogs/content/bdl/bdl211188_e.htm", "21:1188")</f>
        <v>21:1188</v>
      </c>
      <c r="D208" s="1" t="str">
        <f>HYPERLINK("http://geochem.nrcan.gc.ca/cdogs/content/svy/svy210387_e.htm", "21:0387")</f>
        <v>21:0387</v>
      </c>
      <c r="E208" t="s">
        <v>868</v>
      </c>
      <c r="F208" t="s">
        <v>869</v>
      </c>
      <c r="H208">
        <v>65.960803799999994</v>
      </c>
      <c r="I208">
        <v>-88.165289900000005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HYPERLINK("http://geochem.nrcan.gc.ca/cdogs/content/kwd/kwd080106_e.htm", "ODM HMC fraction, SG 3.2")</f>
        <v>ODM HMC fraction, SG 3.2</v>
      </c>
      <c r="L208">
        <v>1</v>
      </c>
      <c r="M208">
        <v>11.4</v>
      </c>
      <c r="N208">
        <v>10.9</v>
      </c>
      <c r="O208">
        <v>2.7</v>
      </c>
      <c r="P208">
        <v>8.1999999999999993</v>
      </c>
      <c r="Q208">
        <v>763.4</v>
      </c>
      <c r="R208">
        <v>555.4</v>
      </c>
      <c r="S208">
        <v>191.7</v>
      </c>
      <c r="T208">
        <v>4.8</v>
      </c>
      <c r="U208">
        <v>11.5</v>
      </c>
      <c r="V208">
        <v>11.5</v>
      </c>
      <c r="W208">
        <v>2</v>
      </c>
      <c r="X208">
        <v>7.9</v>
      </c>
      <c r="Y208">
        <v>1.5</v>
      </c>
      <c r="Z208">
        <v>0.1</v>
      </c>
      <c r="AF208">
        <v>0</v>
      </c>
      <c r="AG208">
        <v>0</v>
      </c>
      <c r="AH208">
        <v>0</v>
      </c>
      <c r="AI208">
        <v>0</v>
      </c>
      <c r="AJ208">
        <v>32.799999999999997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11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</row>
    <row r="209" spans="1:58" x14ac:dyDescent="0.3">
      <c r="A209" t="s">
        <v>870</v>
      </c>
      <c r="B209" t="s">
        <v>871</v>
      </c>
      <c r="C209" s="1" t="str">
        <f>HYPERLINK("http://geochem.nrcan.gc.ca/cdogs/content/bdl/bdl211188_e.htm", "21:1188")</f>
        <v>21:1188</v>
      </c>
      <c r="D209" s="1" t="str">
        <f>HYPERLINK("http://geochem.nrcan.gc.ca/cdogs/content/svy/svy210387_e.htm", "21:0387")</f>
        <v>21:0387</v>
      </c>
      <c r="E209" t="s">
        <v>868</v>
      </c>
      <c r="F209" t="s">
        <v>872</v>
      </c>
      <c r="H209">
        <v>65.960803799999994</v>
      </c>
      <c r="I209">
        <v>-88.165289900000005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HYPERLINK("http://geochem.nrcan.gc.ca/cdogs/content/kwd/kwd080106_e.htm", "ODM HMC fraction, SG 3.2")</f>
        <v>ODM HMC fraction, SG 3.2</v>
      </c>
      <c r="L209">
        <v>1</v>
      </c>
      <c r="M209">
        <v>11.5</v>
      </c>
      <c r="N209">
        <v>11</v>
      </c>
      <c r="O209">
        <v>1.8</v>
      </c>
      <c r="P209">
        <v>9.1999999999999993</v>
      </c>
      <c r="Q209">
        <v>800.3</v>
      </c>
      <c r="R209">
        <v>572.20000000000005</v>
      </c>
      <c r="S209">
        <v>209.8</v>
      </c>
      <c r="T209">
        <v>5.4</v>
      </c>
      <c r="U209">
        <v>12.9</v>
      </c>
      <c r="V209">
        <v>12.9</v>
      </c>
      <c r="W209">
        <v>1.5</v>
      </c>
      <c r="X209">
        <v>9.4</v>
      </c>
      <c r="Y209">
        <v>1.8</v>
      </c>
      <c r="Z209">
        <v>0.2</v>
      </c>
      <c r="AF209">
        <v>0</v>
      </c>
      <c r="AG209">
        <v>0</v>
      </c>
      <c r="AH209">
        <v>0</v>
      </c>
      <c r="AI209">
        <v>0</v>
      </c>
      <c r="AJ209">
        <v>36.799999999999997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1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</row>
    <row r="210" spans="1:58" x14ac:dyDescent="0.3">
      <c r="A210" t="s">
        <v>873</v>
      </c>
      <c r="B210" t="s">
        <v>874</v>
      </c>
      <c r="C210" s="1" t="str">
        <f>HYPERLINK("http://geochem.nrcan.gc.ca/cdogs/content/bdl/bdl211188_e.htm", "21:1188")</f>
        <v>21:1188</v>
      </c>
      <c r="D210" s="1" t="str">
        <f>HYPERLINK("http://geochem.nrcan.gc.ca/cdogs/content/svy/svy210387_e.htm", "21:0387")</f>
        <v>21:0387</v>
      </c>
      <c r="E210" t="s">
        <v>875</v>
      </c>
      <c r="F210" t="s">
        <v>876</v>
      </c>
      <c r="H210">
        <v>65.918295299999997</v>
      </c>
      <c r="I210">
        <v>-88.061255900000006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HYPERLINK("http://geochem.nrcan.gc.ca/cdogs/content/kwd/kwd080106_e.htm", "ODM HMC fraction, SG 3.2")</f>
        <v>ODM HMC fraction, SG 3.2</v>
      </c>
      <c r="L210">
        <v>1</v>
      </c>
      <c r="M210">
        <v>12.3</v>
      </c>
      <c r="N210">
        <v>11.8</v>
      </c>
      <c r="O210">
        <v>1.7</v>
      </c>
      <c r="P210">
        <v>10.1</v>
      </c>
      <c r="Q210">
        <v>877.8</v>
      </c>
      <c r="R210">
        <v>614.20000000000005</v>
      </c>
      <c r="S210">
        <v>236.3</v>
      </c>
      <c r="T210">
        <v>8.6999999999999993</v>
      </c>
      <c r="U210">
        <v>18.600000000000001</v>
      </c>
      <c r="V210">
        <v>18.600000000000001</v>
      </c>
      <c r="W210">
        <v>3.5</v>
      </c>
      <c r="X210">
        <v>12</v>
      </c>
      <c r="Y210">
        <v>2.9</v>
      </c>
      <c r="Z210">
        <v>0.2</v>
      </c>
      <c r="AF210">
        <v>1</v>
      </c>
      <c r="AG210">
        <v>1</v>
      </c>
      <c r="AH210">
        <v>0</v>
      </c>
      <c r="AI210">
        <v>0</v>
      </c>
      <c r="AJ210">
        <v>40.4</v>
      </c>
      <c r="AK210">
        <v>2</v>
      </c>
      <c r="AL210">
        <v>2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5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</row>
    <row r="211" spans="1:58" x14ac:dyDescent="0.3">
      <c r="A211" t="s">
        <v>877</v>
      </c>
      <c r="B211" t="s">
        <v>878</v>
      </c>
      <c r="C211" s="1" t="str">
        <f>HYPERLINK("http://geochem.nrcan.gc.ca/cdogs/content/bdl/bdl211188_e.htm", "21:1188")</f>
        <v>21:1188</v>
      </c>
      <c r="D211" s="1" t="str">
        <f>HYPERLINK("http://geochem.nrcan.gc.ca/cdogs/content/svy/svy210387_e.htm", "21:0387")</f>
        <v>21:0387</v>
      </c>
      <c r="E211" t="s">
        <v>879</v>
      </c>
      <c r="F211" t="s">
        <v>880</v>
      </c>
      <c r="H211">
        <v>65.869096799999994</v>
      </c>
      <c r="I211">
        <v>-88.143050500000001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HYPERLINK("http://geochem.nrcan.gc.ca/cdogs/content/kwd/kwd080106_e.htm", "ODM HMC fraction, SG 3.2")</f>
        <v>ODM HMC fraction, SG 3.2</v>
      </c>
      <c r="L211">
        <v>1</v>
      </c>
      <c r="M211">
        <v>14.5</v>
      </c>
      <c r="N211">
        <v>14</v>
      </c>
      <c r="O211">
        <v>2.2999999999999998</v>
      </c>
      <c r="P211">
        <v>11.7</v>
      </c>
      <c r="Q211">
        <v>661.7</v>
      </c>
      <c r="R211">
        <v>524.4</v>
      </c>
      <c r="S211">
        <v>119.4</v>
      </c>
      <c r="T211">
        <v>1</v>
      </c>
      <c r="U211">
        <v>16.899999999999999</v>
      </c>
      <c r="V211">
        <v>16.899999999999999</v>
      </c>
      <c r="W211">
        <v>2.4</v>
      </c>
      <c r="X211">
        <v>12</v>
      </c>
      <c r="Y211">
        <v>2.2999999999999998</v>
      </c>
      <c r="Z211">
        <v>0.2</v>
      </c>
      <c r="AF211">
        <v>0</v>
      </c>
      <c r="AG211">
        <v>0</v>
      </c>
      <c r="AH211">
        <v>0</v>
      </c>
      <c r="AI211">
        <v>0</v>
      </c>
      <c r="AJ211">
        <v>46.8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13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</row>
    <row r="212" spans="1:58" x14ac:dyDescent="0.3">
      <c r="A212" t="s">
        <v>881</v>
      </c>
      <c r="B212" t="s">
        <v>882</v>
      </c>
      <c r="C212" s="1" t="str">
        <f>HYPERLINK("http://geochem.nrcan.gc.ca/cdogs/content/bdl/bdl211188_e.htm", "21:1188")</f>
        <v>21:1188</v>
      </c>
      <c r="D212" s="1" t="str">
        <f>HYPERLINK("http://geochem.nrcan.gc.ca/cdogs/content/svy/svy210387_e.htm", "21:0387")</f>
        <v>21:0387</v>
      </c>
      <c r="E212" t="s">
        <v>883</v>
      </c>
      <c r="F212" t="s">
        <v>884</v>
      </c>
      <c r="H212">
        <v>65.819798599999999</v>
      </c>
      <c r="I212">
        <v>-88.041296299999999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HYPERLINK("http://geochem.nrcan.gc.ca/cdogs/content/kwd/kwd080106_e.htm", "ODM HMC fraction, SG 3.2")</f>
        <v>ODM HMC fraction, SG 3.2</v>
      </c>
      <c r="L212">
        <v>1</v>
      </c>
      <c r="M212">
        <v>16.3</v>
      </c>
      <c r="N212">
        <v>15.8</v>
      </c>
      <c r="O212">
        <v>2.2000000000000002</v>
      </c>
      <c r="P212">
        <v>13.6</v>
      </c>
      <c r="Q212">
        <v>779.1</v>
      </c>
      <c r="R212">
        <v>550.6</v>
      </c>
      <c r="S212">
        <v>188</v>
      </c>
      <c r="T212">
        <v>17</v>
      </c>
      <c r="U212">
        <v>23.5</v>
      </c>
      <c r="V212">
        <v>23.5</v>
      </c>
      <c r="W212">
        <v>4.0999999999999996</v>
      </c>
      <c r="X212">
        <v>14.2</v>
      </c>
      <c r="Y212">
        <v>4.2</v>
      </c>
      <c r="Z212">
        <v>1</v>
      </c>
      <c r="AF212">
        <v>0</v>
      </c>
      <c r="AG212">
        <v>0</v>
      </c>
      <c r="AH212">
        <v>0</v>
      </c>
      <c r="AI212">
        <v>0</v>
      </c>
      <c r="AJ212">
        <v>54.4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40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3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</row>
    <row r="213" spans="1:58" x14ac:dyDescent="0.3">
      <c r="A213" t="s">
        <v>885</v>
      </c>
      <c r="B213" t="s">
        <v>886</v>
      </c>
      <c r="C213" s="1" t="str">
        <f>HYPERLINK("http://geochem.nrcan.gc.ca/cdogs/content/bdl/bdl211188_e.htm", "21:1188")</f>
        <v>21:1188</v>
      </c>
      <c r="D213" s="1" t="str">
        <f>HYPERLINK("http://geochem.nrcan.gc.ca/cdogs/content/svy/svy210387_e.htm", "21:0387")</f>
        <v>21:0387</v>
      </c>
      <c r="E213" t="s">
        <v>887</v>
      </c>
      <c r="F213" t="s">
        <v>888</v>
      </c>
      <c r="H213">
        <v>65.766110400000002</v>
      </c>
      <c r="I213">
        <v>-88.020927099999994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HYPERLINK("http://geochem.nrcan.gc.ca/cdogs/content/kwd/kwd080106_e.htm", "ODM HMC fraction, SG 3.2")</f>
        <v>ODM HMC fraction, SG 3.2</v>
      </c>
      <c r="L213">
        <v>1</v>
      </c>
      <c r="M213">
        <v>11.6</v>
      </c>
      <c r="N213">
        <v>11.1</v>
      </c>
      <c r="O213">
        <v>1.7</v>
      </c>
      <c r="P213">
        <v>9.4</v>
      </c>
      <c r="Q213">
        <v>799.6</v>
      </c>
      <c r="R213">
        <v>542.70000000000005</v>
      </c>
      <c r="S213">
        <v>229.1</v>
      </c>
      <c r="T213">
        <v>7.4</v>
      </c>
      <c r="U213">
        <v>20.399999999999999</v>
      </c>
      <c r="V213">
        <v>20.399999999999999</v>
      </c>
      <c r="W213">
        <v>2.6</v>
      </c>
      <c r="X213">
        <v>13.6</v>
      </c>
      <c r="Y213">
        <v>3.9</v>
      </c>
      <c r="Z213">
        <v>0.3</v>
      </c>
      <c r="AF213">
        <v>0</v>
      </c>
      <c r="AG213">
        <v>0</v>
      </c>
      <c r="AH213">
        <v>0</v>
      </c>
      <c r="AI213">
        <v>0</v>
      </c>
      <c r="AJ213">
        <v>37.6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6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</row>
    <row r="214" spans="1:58" x14ac:dyDescent="0.3">
      <c r="A214" t="s">
        <v>889</v>
      </c>
      <c r="B214" t="s">
        <v>890</v>
      </c>
      <c r="C214" s="1" t="str">
        <f>HYPERLINK("http://geochem.nrcan.gc.ca/cdogs/content/bdl/bdl211188_e.htm", "21:1188")</f>
        <v>21:1188</v>
      </c>
      <c r="D214" s="1" t="str">
        <f>HYPERLINK("http://geochem.nrcan.gc.ca/cdogs/content/svy/svy210387_e.htm", "21:0387")</f>
        <v>21:0387</v>
      </c>
      <c r="E214" t="s">
        <v>891</v>
      </c>
      <c r="F214" t="s">
        <v>892</v>
      </c>
      <c r="H214">
        <v>65.772890399999994</v>
      </c>
      <c r="I214">
        <v>-87.833748499999999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HYPERLINK("http://geochem.nrcan.gc.ca/cdogs/content/kwd/kwd080106_e.htm", "ODM HMC fraction, SG 3.2")</f>
        <v>ODM HMC fraction, SG 3.2</v>
      </c>
      <c r="L214">
        <v>1</v>
      </c>
      <c r="M214">
        <v>13.3</v>
      </c>
      <c r="N214">
        <v>12.8</v>
      </c>
      <c r="O214">
        <v>2.4</v>
      </c>
      <c r="P214">
        <v>10.4</v>
      </c>
      <c r="Q214">
        <v>930.8</v>
      </c>
      <c r="R214">
        <v>652.5</v>
      </c>
      <c r="S214">
        <v>252</v>
      </c>
      <c r="T214">
        <v>9.4</v>
      </c>
      <c r="U214">
        <v>16.899999999999999</v>
      </c>
      <c r="V214">
        <v>16.899999999999999</v>
      </c>
      <c r="W214">
        <v>2.2999999999999998</v>
      </c>
      <c r="X214">
        <v>11.8</v>
      </c>
      <c r="Y214">
        <v>2.5</v>
      </c>
      <c r="Z214">
        <v>0.3</v>
      </c>
      <c r="AF214">
        <v>0</v>
      </c>
      <c r="AG214">
        <v>0</v>
      </c>
      <c r="AH214">
        <v>0</v>
      </c>
      <c r="AI214">
        <v>0</v>
      </c>
      <c r="AJ214">
        <v>41.6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5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</row>
    <row r="215" spans="1:58" x14ac:dyDescent="0.3">
      <c r="A215" t="s">
        <v>893</v>
      </c>
      <c r="B215" t="s">
        <v>894</v>
      </c>
      <c r="C215" s="1" t="str">
        <f>HYPERLINK("http://geochem.nrcan.gc.ca/cdogs/content/bdl/bdl211188_e.htm", "21:1188")</f>
        <v>21:1188</v>
      </c>
      <c r="D215" s="1" t="str">
        <f>HYPERLINK("http://geochem.nrcan.gc.ca/cdogs/content/svy/svy210387_e.htm", "21:0387")</f>
        <v>21:0387</v>
      </c>
      <c r="E215" t="s">
        <v>895</v>
      </c>
      <c r="F215" t="s">
        <v>896</v>
      </c>
      <c r="H215">
        <v>65.684343200000001</v>
      </c>
      <c r="I215">
        <v>-87.8983238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HYPERLINK("http://geochem.nrcan.gc.ca/cdogs/content/kwd/kwd080106_e.htm", "ODM HMC fraction, SG 3.2")</f>
        <v>ODM HMC fraction, SG 3.2</v>
      </c>
      <c r="L215">
        <v>1</v>
      </c>
      <c r="M215">
        <v>9.3000000000000007</v>
      </c>
      <c r="N215">
        <v>8.8000000000000007</v>
      </c>
      <c r="O215">
        <v>0.5</v>
      </c>
      <c r="P215">
        <v>8.3000000000000007</v>
      </c>
      <c r="Q215">
        <v>1037.7</v>
      </c>
      <c r="R215">
        <v>572</v>
      </c>
      <c r="S215">
        <v>382.2</v>
      </c>
      <c r="T215">
        <v>11.2</v>
      </c>
      <c r="U215">
        <v>72.3</v>
      </c>
      <c r="V215">
        <v>72.3</v>
      </c>
      <c r="W215">
        <v>12.6</v>
      </c>
      <c r="X215">
        <v>51.2</v>
      </c>
      <c r="Y215">
        <v>8.1999999999999993</v>
      </c>
      <c r="Z215">
        <v>0.3</v>
      </c>
      <c r="AF215">
        <v>0</v>
      </c>
      <c r="AG215">
        <v>0</v>
      </c>
      <c r="AH215">
        <v>0</v>
      </c>
      <c r="AI215">
        <v>0</v>
      </c>
      <c r="AJ215">
        <v>33.200000000000003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</row>
    <row r="216" spans="1:58" x14ac:dyDescent="0.3">
      <c r="A216" t="s">
        <v>897</v>
      </c>
      <c r="B216" t="s">
        <v>898</v>
      </c>
      <c r="C216" s="1" t="str">
        <f>HYPERLINK("http://geochem.nrcan.gc.ca/cdogs/content/bdl/bdl211188_e.htm", "21:1188")</f>
        <v>21:1188</v>
      </c>
      <c r="D216" s="1" t="str">
        <f>HYPERLINK("http://geochem.nrcan.gc.ca/cdogs/content/svy/svy210387_e.htm", "21:0387")</f>
        <v>21:0387</v>
      </c>
      <c r="E216" t="s">
        <v>895</v>
      </c>
      <c r="F216" t="s">
        <v>899</v>
      </c>
      <c r="H216">
        <v>65.684343200000001</v>
      </c>
      <c r="I216">
        <v>-87.8983238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HYPERLINK("http://geochem.nrcan.gc.ca/cdogs/content/kwd/kwd080106_e.htm", "ODM HMC fraction, SG 3.2")</f>
        <v>ODM HMC fraction, SG 3.2</v>
      </c>
      <c r="L216">
        <v>7</v>
      </c>
      <c r="M216">
        <v>12.3</v>
      </c>
      <c r="N216">
        <v>11.8</v>
      </c>
      <c r="O216">
        <v>0.9</v>
      </c>
      <c r="P216">
        <v>10.9</v>
      </c>
      <c r="Q216">
        <v>855.4</v>
      </c>
      <c r="R216">
        <v>551</v>
      </c>
      <c r="S216">
        <v>279.2</v>
      </c>
      <c r="T216">
        <v>7.2</v>
      </c>
      <c r="U216">
        <v>18</v>
      </c>
      <c r="V216">
        <v>18</v>
      </c>
      <c r="W216">
        <v>2.4</v>
      </c>
      <c r="X216">
        <v>12.2</v>
      </c>
      <c r="Y216">
        <v>3.2</v>
      </c>
      <c r="Z216">
        <v>0.2</v>
      </c>
      <c r="AF216">
        <v>0</v>
      </c>
      <c r="AG216">
        <v>0</v>
      </c>
      <c r="AH216">
        <v>0</v>
      </c>
      <c r="AI216">
        <v>0</v>
      </c>
      <c r="AJ216">
        <v>43.6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13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</row>
    <row r="217" spans="1:58" x14ac:dyDescent="0.3">
      <c r="A217" t="s">
        <v>900</v>
      </c>
      <c r="B217" t="s">
        <v>901</v>
      </c>
      <c r="C217" s="1" t="str">
        <f>HYPERLINK("http://geochem.nrcan.gc.ca/cdogs/content/bdl/bdl211188_e.htm", "21:1188")</f>
        <v>21:1188</v>
      </c>
      <c r="D217" s="1" t="str">
        <f>HYPERLINK("http://geochem.nrcan.gc.ca/cdogs/content/svy/svy210387_e.htm", "21:0387")</f>
        <v>21:0387</v>
      </c>
      <c r="E217" t="s">
        <v>902</v>
      </c>
      <c r="F217" t="s">
        <v>903</v>
      </c>
      <c r="H217">
        <v>65.670163799999997</v>
      </c>
      <c r="I217">
        <v>-87.784060600000004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HYPERLINK("http://geochem.nrcan.gc.ca/cdogs/content/kwd/kwd080106_e.htm", "ODM HMC fraction, SG 3.2")</f>
        <v>ODM HMC fraction, SG 3.2</v>
      </c>
      <c r="L217">
        <v>1</v>
      </c>
      <c r="M217">
        <v>12.7</v>
      </c>
      <c r="N217">
        <v>12.2</v>
      </c>
      <c r="O217">
        <v>2.4</v>
      </c>
      <c r="P217">
        <v>9.8000000000000007</v>
      </c>
      <c r="Q217">
        <v>909.2</v>
      </c>
      <c r="R217">
        <v>618.29999999999995</v>
      </c>
      <c r="S217">
        <v>271.5</v>
      </c>
      <c r="T217">
        <v>6.4</v>
      </c>
      <c r="U217">
        <v>13</v>
      </c>
      <c r="V217">
        <v>13</v>
      </c>
      <c r="W217">
        <v>1.5</v>
      </c>
      <c r="X217">
        <v>9.1999999999999993</v>
      </c>
      <c r="Y217">
        <v>2.1</v>
      </c>
      <c r="Z217">
        <v>0.2</v>
      </c>
      <c r="AF217">
        <v>0</v>
      </c>
      <c r="AG217">
        <v>0</v>
      </c>
      <c r="AH217">
        <v>0</v>
      </c>
      <c r="AI217">
        <v>0</v>
      </c>
      <c r="AJ217">
        <v>39.200000000000003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4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</row>
    <row r="218" spans="1:58" x14ac:dyDescent="0.3">
      <c r="A218" t="s">
        <v>904</v>
      </c>
      <c r="B218" t="s">
        <v>905</v>
      </c>
      <c r="C218" s="1" t="str">
        <f>HYPERLINK("http://geochem.nrcan.gc.ca/cdogs/content/bdl/bdl211188_e.htm", "21:1188")</f>
        <v>21:1188</v>
      </c>
      <c r="D218" s="1" t="str">
        <f>HYPERLINK("http://geochem.nrcan.gc.ca/cdogs/content/svy/svy210387_e.htm", "21:0387")</f>
        <v>21:0387</v>
      </c>
      <c r="E218" t="s">
        <v>906</v>
      </c>
      <c r="F218" t="s">
        <v>907</v>
      </c>
      <c r="H218">
        <v>66.960848499999997</v>
      </c>
      <c r="I218">
        <v>-89.906777500000004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HYPERLINK("http://geochem.nrcan.gc.ca/cdogs/content/kwd/kwd080106_e.htm", "ODM HMC fraction, SG 3.2")</f>
        <v>ODM HMC fraction, SG 3.2</v>
      </c>
      <c r="L218">
        <v>1</v>
      </c>
      <c r="M218">
        <v>11</v>
      </c>
      <c r="N218">
        <v>10.5</v>
      </c>
      <c r="O218">
        <v>0.9</v>
      </c>
      <c r="P218">
        <v>9.6</v>
      </c>
      <c r="Q218">
        <v>912.2</v>
      </c>
      <c r="R218">
        <v>525.79999999999995</v>
      </c>
      <c r="S218">
        <v>371.7</v>
      </c>
      <c r="T218">
        <v>6.1</v>
      </c>
      <c r="U218">
        <v>8.6</v>
      </c>
      <c r="V218">
        <v>8.6</v>
      </c>
      <c r="W218">
        <v>0.6</v>
      </c>
      <c r="X218">
        <v>6.1</v>
      </c>
      <c r="Y218">
        <v>1.6</v>
      </c>
      <c r="Z218">
        <v>0.3</v>
      </c>
      <c r="AF218">
        <v>0</v>
      </c>
      <c r="AG218">
        <v>0</v>
      </c>
      <c r="AH218">
        <v>0</v>
      </c>
      <c r="AI218">
        <v>0</v>
      </c>
      <c r="AJ218">
        <v>38.4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2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</row>
    <row r="219" spans="1:58" x14ac:dyDescent="0.3">
      <c r="A219" t="s">
        <v>908</v>
      </c>
      <c r="B219" t="s">
        <v>909</v>
      </c>
      <c r="C219" s="1" t="str">
        <f>HYPERLINK("http://geochem.nrcan.gc.ca/cdogs/content/bdl/bdl211188_e.htm", "21:1188")</f>
        <v>21:1188</v>
      </c>
      <c r="D219" s="1" t="str">
        <f>HYPERLINK("http://geochem.nrcan.gc.ca/cdogs/content/svy/svy210387_e.htm", "21:0387")</f>
        <v>21:0387</v>
      </c>
      <c r="E219" t="s">
        <v>910</v>
      </c>
      <c r="F219" t="s">
        <v>911</v>
      </c>
      <c r="H219">
        <v>66.867161800000005</v>
      </c>
      <c r="I219">
        <v>-89.769505800000005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HYPERLINK("http://geochem.nrcan.gc.ca/cdogs/content/kwd/kwd080106_e.htm", "ODM HMC fraction, SG 3.2")</f>
        <v>ODM HMC fraction, SG 3.2</v>
      </c>
      <c r="L219">
        <v>1</v>
      </c>
      <c r="M219">
        <v>11.4</v>
      </c>
      <c r="N219">
        <v>10.9</v>
      </c>
      <c r="O219">
        <v>1.7</v>
      </c>
      <c r="P219">
        <v>9.1999999999999993</v>
      </c>
      <c r="Q219">
        <v>618.29999999999995</v>
      </c>
      <c r="R219">
        <v>452.1</v>
      </c>
      <c r="S219">
        <v>144.5</v>
      </c>
      <c r="T219">
        <v>8.9</v>
      </c>
      <c r="U219">
        <v>12.8</v>
      </c>
      <c r="V219">
        <v>12.8</v>
      </c>
      <c r="W219">
        <v>1.2</v>
      </c>
      <c r="X219">
        <v>8.9</v>
      </c>
      <c r="Y219">
        <v>2.2999999999999998</v>
      </c>
      <c r="Z219">
        <v>0.4</v>
      </c>
      <c r="AF219">
        <v>0</v>
      </c>
      <c r="AG219">
        <v>0</v>
      </c>
      <c r="AH219">
        <v>0</v>
      </c>
      <c r="AI219">
        <v>0</v>
      </c>
      <c r="AJ219">
        <v>36.799999999999997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3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</row>
    <row r="220" spans="1:58" x14ac:dyDescent="0.3">
      <c r="A220" t="s">
        <v>912</v>
      </c>
      <c r="B220" t="s">
        <v>913</v>
      </c>
      <c r="C220" s="1" t="str">
        <f>HYPERLINK("http://geochem.nrcan.gc.ca/cdogs/content/bdl/bdl211188_e.htm", "21:1188")</f>
        <v>21:1188</v>
      </c>
      <c r="D220" s="1" t="str">
        <f>HYPERLINK("http://geochem.nrcan.gc.ca/cdogs/content/svy/svy210387_e.htm", "21:0387")</f>
        <v>21:0387</v>
      </c>
      <c r="E220" t="s">
        <v>914</v>
      </c>
      <c r="F220" t="s">
        <v>915</v>
      </c>
      <c r="H220">
        <v>66.731746599999994</v>
      </c>
      <c r="I220">
        <v>-89.533250100000004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HYPERLINK("http://geochem.nrcan.gc.ca/cdogs/content/kwd/kwd080106_e.htm", "ODM HMC fraction, SG 3.2")</f>
        <v>ODM HMC fraction, SG 3.2</v>
      </c>
      <c r="L220">
        <v>1</v>
      </c>
      <c r="M220">
        <v>11.3</v>
      </c>
      <c r="N220">
        <v>10.8</v>
      </c>
      <c r="O220">
        <v>1.8</v>
      </c>
      <c r="P220">
        <v>9</v>
      </c>
      <c r="Q220">
        <v>848.8</v>
      </c>
      <c r="R220">
        <v>644.4</v>
      </c>
      <c r="S220">
        <v>190.6</v>
      </c>
      <c r="T220">
        <v>6.6</v>
      </c>
      <c r="U220">
        <v>7.2</v>
      </c>
      <c r="V220">
        <v>7.2</v>
      </c>
      <c r="W220">
        <v>0.7</v>
      </c>
      <c r="X220">
        <v>5.0999999999999996</v>
      </c>
      <c r="Y220">
        <v>1.2</v>
      </c>
      <c r="Z220">
        <v>0.2</v>
      </c>
      <c r="AF220">
        <v>0</v>
      </c>
      <c r="AG220">
        <v>0</v>
      </c>
      <c r="AH220">
        <v>0</v>
      </c>
      <c r="AI220">
        <v>0</v>
      </c>
      <c r="AJ220">
        <v>36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2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</row>
    <row r="221" spans="1:58" x14ac:dyDescent="0.3">
      <c r="A221" t="s">
        <v>916</v>
      </c>
      <c r="B221" t="s">
        <v>917</v>
      </c>
      <c r="C221" s="1" t="str">
        <f>HYPERLINK("http://geochem.nrcan.gc.ca/cdogs/content/bdl/bdl211188_e.htm", "21:1188")</f>
        <v>21:1188</v>
      </c>
      <c r="D221" s="1" t="str">
        <f>HYPERLINK("http://geochem.nrcan.gc.ca/cdogs/content/svy/svy210387_e.htm", "21:0387")</f>
        <v>21:0387</v>
      </c>
      <c r="E221" t="s">
        <v>918</v>
      </c>
      <c r="F221" t="s">
        <v>919</v>
      </c>
      <c r="H221">
        <v>66.748806200000004</v>
      </c>
      <c r="I221">
        <v>-89.352201600000001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HYPERLINK("http://geochem.nrcan.gc.ca/cdogs/content/kwd/kwd080106_e.htm", "ODM HMC fraction, SG 3.2")</f>
        <v>ODM HMC fraction, SG 3.2</v>
      </c>
      <c r="L221">
        <v>1</v>
      </c>
      <c r="M221">
        <v>9.6999999999999993</v>
      </c>
      <c r="N221">
        <v>9.1999999999999993</v>
      </c>
      <c r="O221">
        <v>1.4</v>
      </c>
      <c r="P221">
        <v>7.8</v>
      </c>
      <c r="Q221">
        <v>700.2</v>
      </c>
      <c r="R221">
        <v>520.4</v>
      </c>
      <c r="S221">
        <v>164</v>
      </c>
      <c r="T221">
        <v>4.5</v>
      </c>
      <c r="U221">
        <v>11.3</v>
      </c>
      <c r="V221">
        <v>11.3</v>
      </c>
      <c r="W221">
        <v>0.8</v>
      </c>
      <c r="X221">
        <v>7.4</v>
      </c>
      <c r="Y221">
        <v>2.7</v>
      </c>
      <c r="Z221">
        <v>0.4</v>
      </c>
      <c r="AF221">
        <v>0</v>
      </c>
      <c r="AG221">
        <v>0</v>
      </c>
      <c r="AH221">
        <v>0</v>
      </c>
      <c r="AI221">
        <v>0</v>
      </c>
      <c r="AJ221">
        <v>31.2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</row>
    <row r="222" spans="1:58" x14ac:dyDescent="0.3">
      <c r="A222" t="s">
        <v>920</v>
      </c>
      <c r="B222" t="s">
        <v>921</v>
      </c>
      <c r="C222" s="1" t="str">
        <f>HYPERLINK("http://geochem.nrcan.gc.ca/cdogs/content/bdl/bdl211188_e.htm", "21:1188")</f>
        <v>21:1188</v>
      </c>
      <c r="D222" s="1" t="str">
        <f>HYPERLINK("http://geochem.nrcan.gc.ca/cdogs/content/svy/svy210387_e.htm", "21:0387")</f>
        <v>21:0387</v>
      </c>
      <c r="E222" t="s">
        <v>922</v>
      </c>
      <c r="F222" t="s">
        <v>923</v>
      </c>
      <c r="H222">
        <v>66.625700100000003</v>
      </c>
      <c r="I222">
        <v>-89.609764799999994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HYPERLINK("http://geochem.nrcan.gc.ca/cdogs/content/kwd/kwd080106_e.htm", "ODM HMC fraction, SG 3.2")</f>
        <v>ODM HMC fraction, SG 3.2</v>
      </c>
      <c r="L222">
        <v>1</v>
      </c>
      <c r="M222">
        <v>9.6999999999999993</v>
      </c>
      <c r="N222">
        <v>9.1999999999999993</v>
      </c>
      <c r="O222">
        <v>0.9</v>
      </c>
      <c r="P222">
        <v>8.3000000000000007</v>
      </c>
      <c r="Q222">
        <v>678.8</v>
      </c>
      <c r="R222">
        <v>507.5</v>
      </c>
      <c r="S222">
        <v>148.80000000000001</v>
      </c>
      <c r="T222">
        <v>8.3000000000000007</v>
      </c>
      <c r="U222">
        <v>14.2</v>
      </c>
      <c r="V222">
        <v>14.2</v>
      </c>
      <c r="W222">
        <v>0.9</v>
      </c>
      <c r="X222">
        <v>9.6999999999999993</v>
      </c>
      <c r="Y222">
        <v>3.2</v>
      </c>
      <c r="Z222">
        <v>0.4</v>
      </c>
      <c r="AF222">
        <v>0</v>
      </c>
      <c r="AG222">
        <v>0</v>
      </c>
      <c r="AH222">
        <v>0</v>
      </c>
      <c r="AI222">
        <v>0</v>
      </c>
      <c r="AJ222">
        <v>33.200000000000003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100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</row>
    <row r="223" spans="1:58" x14ac:dyDescent="0.3">
      <c r="A223" t="s">
        <v>924</v>
      </c>
      <c r="B223" t="s">
        <v>925</v>
      </c>
      <c r="C223" s="1" t="str">
        <f>HYPERLINK("http://geochem.nrcan.gc.ca/cdogs/content/bdl/bdl211188_e.htm", "21:1188")</f>
        <v>21:1188</v>
      </c>
      <c r="D223" s="1" t="str">
        <f>HYPERLINK("http://geochem.nrcan.gc.ca/cdogs/content/svy/svy210387_e.htm", "21:0387")</f>
        <v>21:0387</v>
      </c>
      <c r="E223" t="s">
        <v>926</v>
      </c>
      <c r="F223" t="s">
        <v>927</v>
      </c>
      <c r="H223">
        <v>66.615850300000005</v>
      </c>
      <c r="I223">
        <v>-89.865188700000004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HYPERLINK("http://geochem.nrcan.gc.ca/cdogs/content/kwd/kwd080106_e.htm", "ODM HMC fraction, SG 3.2")</f>
        <v>ODM HMC fraction, SG 3.2</v>
      </c>
      <c r="L223">
        <v>1</v>
      </c>
      <c r="M223">
        <v>12.1</v>
      </c>
      <c r="N223">
        <v>11.6</v>
      </c>
      <c r="O223">
        <v>1.1000000000000001</v>
      </c>
      <c r="P223">
        <v>10.5</v>
      </c>
      <c r="Q223">
        <v>570.29999999999995</v>
      </c>
      <c r="R223">
        <v>411.5</v>
      </c>
      <c r="S223">
        <v>138.5</v>
      </c>
      <c r="T223">
        <v>4.7</v>
      </c>
      <c r="U223">
        <v>15.6</v>
      </c>
      <c r="V223">
        <v>15.6</v>
      </c>
      <c r="W223">
        <v>1.5</v>
      </c>
      <c r="X223">
        <v>11.7</v>
      </c>
      <c r="Y223">
        <v>2.2999999999999998</v>
      </c>
      <c r="Z223">
        <v>0.1</v>
      </c>
      <c r="AF223">
        <v>0</v>
      </c>
      <c r="AG223">
        <v>0</v>
      </c>
      <c r="AH223">
        <v>0</v>
      </c>
      <c r="AI223">
        <v>0</v>
      </c>
      <c r="AJ223">
        <v>42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2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</row>
    <row r="224" spans="1:58" x14ac:dyDescent="0.3">
      <c r="A224" t="s">
        <v>928</v>
      </c>
      <c r="B224" t="s">
        <v>929</v>
      </c>
      <c r="C224" s="1" t="str">
        <f>HYPERLINK("http://geochem.nrcan.gc.ca/cdogs/content/bdl/bdl211188_e.htm", "21:1188")</f>
        <v>21:1188</v>
      </c>
      <c r="D224" s="1" t="str">
        <f>HYPERLINK("http://geochem.nrcan.gc.ca/cdogs/content/svy/svy210387_e.htm", "21:0387")</f>
        <v>21:0387</v>
      </c>
      <c r="E224" t="s">
        <v>930</v>
      </c>
      <c r="F224" t="s">
        <v>931</v>
      </c>
      <c r="H224">
        <v>66.305770899999999</v>
      </c>
      <c r="I224">
        <v>-89.562756199999995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HYPERLINK("http://geochem.nrcan.gc.ca/cdogs/content/kwd/kwd080106_e.htm", "ODM HMC fraction, SG 3.2")</f>
        <v>ODM HMC fraction, SG 3.2</v>
      </c>
      <c r="L224">
        <v>1</v>
      </c>
      <c r="M224">
        <v>10.3</v>
      </c>
      <c r="N224">
        <v>9.8000000000000007</v>
      </c>
      <c r="O224">
        <v>1.8</v>
      </c>
      <c r="P224">
        <v>8</v>
      </c>
      <c r="Q224">
        <v>916.8</v>
      </c>
      <c r="R224">
        <v>649.6</v>
      </c>
      <c r="S224">
        <v>246</v>
      </c>
      <c r="T224">
        <v>6</v>
      </c>
      <c r="U224">
        <v>15.2</v>
      </c>
      <c r="V224">
        <v>15.2</v>
      </c>
      <c r="W224">
        <v>1.2</v>
      </c>
      <c r="X224">
        <v>11.1</v>
      </c>
      <c r="Y224">
        <v>2.7</v>
      </c>
      <c r="Z224">
        <v>0.2</v>
      </c>
      <c r="AF224">
        <v>0</v>
      </c>
      <c r="AG224">
        <v>0</v>
      </c>
      <c r="AH224">
        <v>0</v>
      </c>
      <c r="AI224">
        <v>0</v>
      </c>
      <c r="AJ224">
        <v>32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17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</row>
    <row r="225" spans="1:58" x14ac:dyDescent="0.3">
      <c r="A225" t="s">
        <v>932</v>
      </c>
      <c r="B225" t="s">
        <v>933</v>
      </c>
      <c r="C225" s="1" t="str">
        <f>HYPERLINK("http://geochem.nrcan.gc.ca/cdogs/content/bdl/bdl211188_e.htm", "21:1188")</f>
        <v>21:1188</v>
      </c>
      <c r="D225" s="1" t="str">
        <f>HYPERLINK("http://geochem.nrcan.gc.ca/cdogs/content/svy/svy210387_e.htm", "21:0387")</f>
        <v>21:0387</v>
      </c>
      <c r="E225" t="s">
        <v>934</v>
      </c>
      <c r="F225" t="s">
        <v>935</v>
      </c>
      <c r="H225">
        <v>66.414917200000005</v>
      </c>
      <c r="I225">
        <v>-89.719497000000004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HYPERLINK("http://geochem.nrcan.gc.ca/cdogs/content/kwd/kwd080106_e.htm", "ODM HMC fraction, SG 3.2")</f>
        <v>ODM HMC fraction, SG 3.2</v>
      </c>
      <c r="L225">
        <v>1</v>
      </c>
      <c r="M225">
        <v>12.2</v>
      </c>
      <c r="N225">
        <v>11.7</v>
      </c>
      <c r="O225">
        <v>1.1000000000000001</v>
      </c>
      <c r="P225">
        <v>10.6</v>
      </c>
      <c r="Q225">
        <v>771.5</v>
      </c>
      <c r="R225">
        <v>623.4</v>
      </c>
      <c r="S225">
        <v>120</v>
      </c>
      <c r="T225">
        <v>7</v>
      </c>
      <c r="U225">
        <v>21.1</v>
      </c>
      <c r="V225">
        <v>21.1</v>
      </c>
      <c r="W225">
        <v>1.4</v>
      </c>
      <c r="X225">
        <v>15.7</v>
      </c>
      <c r="Y225">
        <v>3.6</v>
      </c>
      <c r="Z225">
        <v>0.4</v>
      </c>
      <c r="AF225">
        <v>0</v>
      </c>
      <c r="AG225">
        <v>0</v>
      </c>
      <c r="AH225">
        <v>0</v>
      </c>
      <c r="AI225">
        <v>0</v>
      </c>
      <c r="AJ225">
        <v>42.4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300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12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1</v>
      </c>
    </row>
    <row r="226" spans="1:58" x14ac:dyDescent="0.3">
      <c r="A226" t="s">
        <v>936</v>
      </c>
      <c r="B226" t="s">
        <v>937</v>
      </c>
      <c r="C226" s="1" t="str">
        <f>HYPERLINK("http://geochem.nrcan.gc.ca/cdogs/content/bdl/bdl211188_e.htm", "21:1188")</f>
        <v>21:1188</v>
      </c>
      <c r="D226" s="1" t="str">
        <f>HYPERLINK("http://geochem.nrcan.gc.ca/cdogs/content/svy/svy210387_e.htm", "21:0387")</f>
        <v>21:0387</v>
      </c>
      <c r="E226" t="s">
        <v>938</v>
      </c>
      <c r="F226" t="s">
        <v>939</v>
      </c>
      <c r="H226">
        <v>66.471335199999999</v>
      </c>
      <c r="I226">
        <v>-89.844049499999997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HYPERLINK("http://geochem.nrcan.gc.ca/cdogs/content/kwd/kwd080106_e.htm", "ODM HMC fraction, SG 3.2")</f>
        <v>ODM HMC fraction, SG 3.2</v>
      </c>
      <c r="L226">
        <v>1</v>
      </c>
      <c r="M226">
        <v>11.2</v>
      </c>
      <c r="N226">
        <v>10.7</v>
      </c>
      <c r="O226">
        <v>1.4</v>
      </c>
      <c r="P226">
        <v>9.3000000000000007</v>
      </c>
      <c r="Q226">
        <v>798.5</v>
      </c>
      <c r="R226">
        <v>627.20000000000005</v>
      </c>
      <c r="S226">
        <v>151.1</v>
      </c>
      <c r="T226">
        <v>6.5</v>
      </c>
      <c r="U226">
        <v>13.7</v>
      </c>
      <c r="V226">
        <v>13.7</v>
      </c>
      <c r="W226">
        <v>0.9</v>
      </c>
      <c r="X226">
        <v>9.8000000000000007</v>
      </c>
      <c r="Y226">
        <v>2.5</v>
      </c>
      <c r="Z226">
        <v>0.5</v>
      </c>
      <c r="AF226">
        <v>0</v>
      </c>
      <c r="AG226">
        <v>0</v>
      </c>
      <c r="AH226">
        <v>0</v>
      </c>
      <c r="AI226">
        <v>0</v>
      </c>
      <c r="AJ226">
        <v>37.200000000000003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24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</row>
    <row r="227" spans="1:58" x14ac:dyDescent="0.3">
      <c r="A227" t="s">
        <v>940</v>
      </c>
      <c r="B227" t="s">
        <v>941</v>
      </c>
      <c r="C227" s="1" t="str">
        <f>HYPERLINK("http://geochem.nrcan.gc.ca/cdogs/content/bdl/bdl211188_e.htm", "21:1188")</f>
        <v>21:1188</v>
      </c>
      <c r="D227" s="1" t="str">
        <f>HYPERLINK("http://geochem.nrcan.gc.ca/cdogs/content/svy/svy210387_e.htm", "21:0387")</f>
        <v>21:0387</v>
      </c>
      <c r="E227" t="s">
        <v>942</v>
      </c>
      <c r="F227" t="s">
        <v>943</v>
      </c>
      <c r="H227">
        <v>66.5556524</v>
      </c>
      <c r="I227">
        <v>-89.797962699999999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HYPERLINK("http://geochem.nrcan.gc.ca/cdogs/content/kwd/kwd080106_e.htm", "ODM HMC fraction, SG 3.2")</f>
        <v>ODM HMC fraction, SG 3.2</v>
      </c>
      <c r="L227">
        <v>1</v>
      </c>
      <c r="M227">
        <v>12.1</v>
      </c>
      <c r="N227">
        <v>11.6</v>
      </c>
      <c r="O227">
        <v>2.2999999999999998</v>
      </c>
      <c r="P227">
        <v>9.3000000000000007</v>
      </c>
      <c r="Q227">
        <v>876.5</v>
      </c>
      <c r="R227">
        <v>693.3</v>
      </c>
      <c r="S227">
        <v>157.1</v>
      </c>
      <c r="T227">
        <v>5.9</v>
      </c>
      <c r="U227">
        <v>20.2</v>
      </c>
      <c r="V227">
        <v>20.2</v>
      </c>
      <c r="W227">
        <v>1.8</v>
      </c>
      <c r="X227">
        <v>14.3</v>
      </c>
      <c r="Y227">
        <v>3.4</v>
      </c>
      <c r="Z227">
        <v>0.7</v>
      </c>
      <c r="AF227">
        <v>0</v>
      </c>
      <c r="AG227">
        <v>0</v>
      </c>
      <c r="AH227">
        <v>0</v>
      </c>
      <c r="AI227">
        <v>0</v>
      </c>
      <c r="AJ227">
        <v>37.200000000000003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3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</row>
    <row r="228" spans="1:58" x14ac:dyDescent="0.3">
      <c r="A228" t="s">
        <v>944</v>
      </c>
      <c r="B228" t="s">
        <v>945</v>
      </c>
      <c r="C228" s="1" t="str">
        <f>HYPERLINK("http://geochem.nrcan.gc.ca/cdogs/content/bdl/bdl211188_e.htm", "21:1188")</f>
        <v>21:1188</v>
      </c>
      <c r="D228" s="1" t="str">
        <f>HYPERLINK("http://geochem.nrcan.gc.ca/cdogs/content/svy/svy210387_e.htm", "21:0387")</f>
        <v>21:0387</v>
      </c>
      <c r="E228" t="s">
        <v>946</v>
      </c>
      <c r="F228" t="s">
        <v>947</v>
      </c>
      <c r="H228">
        <v>66.523933600000007</v>
      </c>
      <c r="I228">
        <v>-89.523229700000002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HYPERLINK("http://geochem.nrcan.gc.ca/cdogs/content/kwd/kwd080106_e.htm", "ODM HMC fraction, SG 3.2")</f>
        <v>ODM HMC fraction, SG 3.2</v>
      </c>
      <c r="L228">
        <v>1</v>
      </c>
      <c r="M228">
        <v>11.5</v>
      </c>
      <c r="N228">
        <v>11</v>
      </c>
      <c r="O228">
        <v>1.8</v>
      </c>
      <c r="P228">
        <v>9.1999999999999993</v>
      </c>
      <c r="Q228">
        <v>928.2</v>
      </c>
      <c r="R228">
        <v>690.5</v>
      </c>
      <c r="S228">
        <v>223.5</v>
      </c>
      <c r="T228">
        <v>6</v>
      </c>
      <c r="U228">
        <v>8.1999999999999993</v>
      </c>
      <c r="V228">
        <v>8.1999999999999993</v>
      </c>
      <c r="W228">
        <v>0.9</v>
      </c>
      <c r="X228">
        <v>5.9</v>
      </c>
      <c r="Y228">
        <v>1.2</v>
      </c>
      <c r="Z228">
        <v>0.2</v>
      </c>
      <c r="AF228">
        <v>0</v>
      </c>
      <c r="AG228">
        <v>0</v>
      </c>
      <c r="AH228">
        <v>0</v>
      </c>
      <c r="AI228">
        <v>0</v>
      </c>
      <c r="AJ228">
        <v>36.799999999999997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2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</row>
    <row r="229" spans="1:58" x14ac:dyDescent="0.3">
      <c r="A229" t="s">
        <v>948</v>
      </c>
      <c r="B229" t="s">
        <v>949</v>
      </c>
      <c r="C229" s="1" t="str">
        <f>HYPERLINK("http://geochem.nrcan.gc.ca/cdogs/content/bdl/bdl211188_e.htm", "21:1188")</f>
        <v>21:1188</v>
      </c>
      <c r="D229" s="1" t="str">
        <f>HYPERLINK("http://geochem.nrcan.gc.ca/cdogs/content/svy/svy210387_e.htm", "21:0387")</f>
        <v>21:0387</v>
      </c>
      <c r="E229" t="s">
        <v>950</v>
      </c>
      <c r="F229" t="s">
        <v>951</v>
      </c>
      <c r="H229">
        <v>66.447776099999999</v>
      </c>
      <c r="I229">
        <v>-89.592045100000007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HYPERLINK("http://geochem.nrcan.gc.ca/cdogs/content/kwd/kwd080106_e.htm", "ODM HMC fraction, SG 3.2")</f>
        <v>ODM HMC fraction, SG 3.2</v>
      </c>
      <c r="L229">
        <v>1</v>
      </c>
      <c r="M229">
        <v>12.7</v>
      </c>
      <c r="N229">
        <v>12.2</v>
      </c>
      <c r="O229">
        <v>2.1</v>
      </c>
      <c r="P229">
        <v>10.1</v>
      </c>
      <c r="Q229">
        <v>1025.5999999999999</v>
      </c>
      <c r="R229">
        <v>692.8</v>
      </c>
      <c r="S229">
        <v>304.5</v>
      </c>
      <c r="T229">
        <v>11.4</v>
      </c>
      <c r="U229">
        <v>16.899999999999999</v>
      </c>
      <c r="V229">
        <v>16.899999999999999</v>
      </c>
      <c r="W229">
        <v>1.5</v>
      </c>
      <c r="X229">
        <v>11.9</v>
      </c>
      <c r="Y229">
        <v>3</v>
      </c>
      <c r="Z229">
        <v>0.5</v>
      </c>
      <c r="AF229">
        <v>0</v>
      </c>
      <c r="AG229">
        <v>0</v>
      </c>
      <c r="AH229">
        <v>0</v>
      </c>
      <c r="AI229">
        <v>0</v>
      </c>
      <c r="AJ229">
        <v>40.4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40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1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</row>
    <row r="230" spans="1:58" x14ac:dyDescent="0.3">
      <c r="A230" t="s">
        <v>952</v>
      </c>
      <c r="B230" t="s">
        <v>953</v>
      </c>
      <c r="C230" s="1" t="str">
        <f>HYPERLINK("http://geochem.nrcan.gc.ca/cdogs/content/bdl/bdl211188_e.htm", "21:1188")</f>
        <v>21:1188</v>
      </c>
      <c r="D230" s="1" t="str">
        <f>HYPERLINK("http://geochem.nrcan.gc.ca/cdogs/content/svy/svy210387_e.htm", "21:0387")</f>
        <v>21:0387</v>
      </c>
      <c r="E230" t="s">
        <v>954</v>
      </c>
      <c r="F230" t="s">
        <v>955</v>
      </c>
      <c r="H230">
        <v>66.392247999999995</v>
      </c>
      <c r="I230">
        <v>-89.599254299999998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HYPERLINK("http://geochem.nrcan.gc.ca/cdogs/content/kwd/kwd080106_e.htm", "ODM HMC fraction, SG 3.2")</f>
        <v>ODM HMC fraction, SG 3.2</v>
      </c>
      <c r="L230">
        <v>1</v>
      </c>
      <c r="M230">
        <v>11.2</v>
      </c>
      <c r="N230">
        <v>10.7</v>
      </c>
      <c r="O230">
        <v>2</v>
      </c>
      <c r="P230">
        <v>8.6999999999999993</v>
      </c>
      <c r="Q230">
        <v>903.9</v>
      </c>
      <c r="R230">
        <v>624.70000000000005</v>
      </c>
      <c r="S230">
        <v>255.4</v>
      </c>
      <c r="T230">
        <v>8.1</v>
      </c>
      <c r="U230">
        <v>15.7</v>
      </c>
      <c r="V230">
        <v>15.7</v>
      </c>
      <c r="W230">
        <v>1</v>
      </c>
      <c r="X230">
        <v>11.5</v>
      </c>
      <c r="Y230">
        <v>2.8</v>
      </c>
      <c r="Z230">
        <v>0.4</v>
      </c>
      <c r="AF230">
        <v>0</v>
      </c>
      <c r="AG230">
        <v>0</v>
      </c>
      <c r="AH230">
        <v>0</v>
      </c>
      <c r="AI230">
        <v>0</v>
      </c>
      <c r="AJ230">
        <v>34.799999999999997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9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</row>
    <row r="231" spans="1:58" x14ac:dyDescent="0.3">
      <c r="A231" t="s">
        <v>956</v>
      </c>
      <c r="B231" t="s">
        <v>957</v>
      </c>
      <c r="C231" s="1" t="str">
        <f>HYPERLINK("http://geochem.nrcan.gc.ca/cdogs/content/bdl/bdl211188_e.htm", "21:1188")</f>
        <v>21:1188</v>
      </c>
      <c r="D231" s="1" t="str">
        <f>HYPERLINK("http://geochem.nrcan.gc.ca/cdogs/content/svy/svy210387_e.htm", "21:0387")</f>
        <v>21:0387</v>
      </c>
      <c r="E231" t="s">
        <v>958</v>
      </c>
      <c r="F231" t="s">
        <v>959</v>
      </c>
      <c r="H231">
        <v>65.574546699999999</v>
      </c>
      <c r="I231">
        <v>-87.966058899999993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HYPERLINK("http://geochem.nrcan.gc.ca/cdogs/content/kwd/kwd080106_e.htm", "ODM HMC fraction, SG 3.2")</f>
        <v>ODM HMC fraction, SG 3.2</v>
      </c>
      <c r="L231">
        <v>1</v>
      </c>
      <c r="M231">
        <v>10.9</v>
      </c>
      <c r="N231">
        <v>10.4</v>
      </c>
      <c r="O231">
        <v>0.09</v>
      </c>
      <c r="P231">
        <v>10.31</v>
      </c>
      <c r="Q231">
        <v>806.3</v>
      </c>
      <c r="R231">
        <v>551.79999999999995</v>
      </c>
      <c r="S231">
        <v>233.4</v>
      </c>
      <c r="T231">
        <v>5.5</v>
      </c>
      <c r="U231">
        <v>15.6</v>
      </c>
      <c r="V231">
        <v>15.6</v>
      </c>
      <c r="W231">
        <v>1.3</v>
      </c>
      <c r="X231">
        <v>10.7</v>
      </c>
      <c r="Y231">
        <v>3.2</v>
      </c>
      <c r="Z231">
        <v>0.4</v>
      </c>
      <c r="AF231">
        <v>0</v>
      </c>
      <c r="AG231">
        <v>0</v>
      </c>
      <c r="AH231">
        <v>0</v>
      </c>
      <c r="AI231">
        <v>0</v>
      </c>
      <c r="AJ231">
        <v>41.24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40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</row>
    <row r="232" spans="1:58" x14ac:dyDescent="0.3">
      <c r="A232" t="s">
        <v>960</v>
      </c>
      <c r="B232" t="s">
        <v>961</v>
      </c>
      <c r="C232" s="1" t="str">
        <f>HYPERLINK("http://geochem.nrcan.gc.ca/cdogs/content/bdl/bdl211188_e.htm", "21:1188")</f>
        <v>21:1188</v>
      </c>
      <c r="D232" s="1" t="str">
        <f>HYPERLINK("http://geochem.nrcan.gc.ca/cdogs/content/svy/svy210387_e.htm", "21:0387")</f>
        <v>21:0387</v>
      </c>
      <c r="E232" t="s">
        <v>962</v>
      </c>
      <c r="F232" t="s">
        <v>963</v>
      </c>
      <c r="H232">
        <v>66.026010299999996</v>
      </c>
      <c r="I232">
        <v>-89.459001299999997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HYPERLINK("http://geochem.nrcan.gc.ca/cdogs/content/kwd/kwd080106_e.htm", "ODM HMC fraction, SG 3.2")</f>
        <v>ODM HMC fraction, SG 3.2</v>
      </c>
      <c r="L232">
        <v>1</v>
      </c>
      <c r="M232">
        <v>10.3</v>
      </c>
      <c r="N232">
        <v>9.8000000000000007</v>
      </c>
      <c r="O232">
        <v>0.6</v>
      </c>
      <c r="P232">
        <v>9.1999999999999993</v>
      </c>
      <c r="Q232">
        <v>907.8</v>
      </c>
      <c r="R232">
        <v>683.9</v>
      </c>
      <c r="S232">
        <v>213</v>
      </c>
      <c r="T232">
        <v>1.6</v>
      </c>
      <c r="U232">
        <v>9.3000000000000007</v>
      </c>
      <c r="V232">
        <v>9.3000000000000007</v>
      </c>
      <c r="W232">
        <v>1</v>
      </c>
      <c r="X232">
        <v>6.6</v>
      </c>
      <c r="Y232">
        <v>1.6</v>
      </c>
      <c r="Z232">
        <v>0.1</v>
      </c>
      <c r="AF232">
        <v>0</v>
      </c>
      <c r="AG232">
        <v>0</v>
      </c>
      <c r="AH232">
        <v>0</v>
      </c>
      <c r="AI232">
        <v>0</v>
      </c>
      <c r="AJ232">
        <v>36.799999999999997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2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</row>
    <row r="233" spans="1:58" x14ac:dyDescent="0.3">
      <c r="A233" t="s">
        <v>964</v>
      </c>
      <c r="B233" t="s">
        <v>965</v>
      </c>
      <c r="C233" s="1" t="str">
        <f>HYPERLINK("http://geochem.nrcan.gc.ca/cdogs/content/bdl/bdl211188_e.htm", "21:1188")</f>
        <v>21:1188</v>
      </c>
      <c r="D233" s="1" t="str">
        <f>HYPERLINK("http://geochem.nrcan.gc.ca/cdogs/content/svy/svy210387_e.htm", "21:0387")</f>
        <v>21:0387</v>
      </c>
      <c r="E233" t="s">
        <v>962</v>
      </c>
      <c r="F233" t="s">
        <v>966</v>
      </c>
      <c r="H233">
        <v>66.026010299999996</v>
      </c>
      <c r="I233">
        <v>-89.459001299999997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HYPERLINK("http://geochem.nrcan.gc.ca/cdogs/content/kwd/kwd080106_e.htm", "ODM HMC fraction, SG 3.2")</f>
        <v>ODM HMC fraction, SG 3.2</v>
      </c>
      <c r="L233">
        <v>1</v>
      </c>
      <c r="M233">
        <v>12</v>
      </c>
      <c r="N233">
        <v>11.5</v>
      </c>
      <c r="O233">
        <v>0.7</v>
      </c>
      <c r="P233">
        <v>10.8</v>
      </c>
      <c r="Q233">
        <v>1063.3</v>
      </c>
      <c r="R233">
        <v>721.5</v>
      </c>
      <c r="S233">
        <v>315.8</v>
      </c>
      <c r="T233">
        <v>3.6</v>
      </c>
      <c r="U233">
        <v>22.4</v>
      </c>
      <c r="V233">
        <v>22.4</v>
      </c>
      <c r="W233">
        <v>1.9</v>
      </c>
      <c r="X233">
        <v>16.2</v>
      </c>
      <c r="Y233">
        <v>3.7</v>
      </c>
      <c r="Z233">
        <v>0.6</v>
      </c>
      <c r="AF233">
        <v>0</v>
      </c>
      <c r="AG233">
        <v>0</v>
      </c>
      <c r="AH233">
        <v>0</v>
      </c>
      <c r="AI233">
        <v>0</v>
      </c>
      <c r="AJ233">
        <v>43.2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3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</row>
    <row r="234" spans="1:58" x14ac:dyDescent="0.3">
      <c r="A234" t="s">
        <v>967</v>
      </c>
      <c r="B234" t="s">
        <v>968</v>
      </c>
      <c r="C234" s="1" t="str">
        <f>HYPERLINK("http://geochem.nrcan.gc.ca/cdogs/content/bdl/bdl211188_e.htm", "21:1188")</f>
        <v>21:1188</v>
      </c>
      <c r="D234" s="1" t="str">
        <f>HYPERLINK("http://geochem.nrcan.gc.ca/cdogs/content/svy/svy210387_e.htm", "21:0387")</f>
        <v>21:0387</v>
      </c>
      <c r="E234" t="s">
        <v>969</v>
      </c>
      <c r="F234" t="s">
        <v>970</v>
      </c>
      <c r="H234">
        <v>66.092797899999994</v>
      </c>
      <c r="I234">
        <v>-89.729335000000006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HYPERLINK("http://geochem.nrcan.gc.ca/cdogs/content/kwd/kwd080106_e.htm", "ODM HMC fraction, SG 3.2")</f>
        <v>ODM HMC fraction, SG 3.2</v>
      </c>
      <c r="L234">
        <v>1</v>
      </c>
      <c r="M234">
        <v>13.2</v>
      </c>
      <c r="N234">
        <v>12.7</v>
      </c>
      <c r="O234">
        <v>2.5</v>
      </c>
      <c r="P234">
        <v>10.199999999999999</v>
      </c>
      <c r="Q234">
        <v>786.1</v>
      </c>
      <c r="R234">
        <v>535.6</v>
      </c>
      <c r="S234">
        <v>190.8</v>
      </c>
      <c r="T234">
        <v>10.3</v>
      </c>
      <c r="U234">
        <v>49.4</v>
      </c>
      <c r="V234">
        <v>49.4</v>
      </c>
      <c r="W234">
        <v>3.1</v>
      </c>
      <c r="X234">
        <v>33.4</v>
      </c>
      <c r="Y234">
        <v>11.5</v>
      </c>
      <c r="Z234">
        <v>1.4</v>
      </c>
      <c r="AF234">
        <v>0</v>
      </c>
      <c r="AG234">
        <v>0</v>
      </c>
      <c r="AH234">
        <v>0</v>
      </c>
      <c r="AI234">
        <v>0</v>
      </c>
      <c r="AJ234">
        <v>40.799999999999997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12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2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</row>
    <row r="235" spans="1:58" x14ac:dyDescent="0.3">
      <c r="A235" t="s">
        <v>971</v>
      </c>
      <c r="B235" t="s">
        <v>972</v>
      </c>
      <c r="C235" s="1" t="str">
        <f>HYPERLINK("http://geochem.nrcan.gc.ca/cdogs/content/bdl/bdl211188_e.htm", "21:1188")</f>
        <v>21:1188</v>
      </c>
      <c r="D235" s="1" t="str">
        <f>HYPERLINK("http://geochem.nrcan.gc.ca/cdogs/content/svy/svy210387_e.htm", "21:0387")</f>
        <v>21:0387</v>
      </c>
      <c r="E235" t="s">
        <v>973</v>
      </c>
      <c r="F235" t="s">
        <v>974</v>
      </c>
      <c r="H235">
        <v>66.182464800000005</v>
      </c>
      <c r="I235">
        <v>-89.931782900000002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HYPERLINK("http://geochem.nrcan.gc.ca/cdogs/content/kwd/kwd080106_e.htm", "ODM HMC fraction, SG 3.2")</f>
        <v>ODM HMC fraction, SG 3.2</v>
      </c>
      <c r="L235">
        <v>1</v>
      </c>
      <c r="M235">
        <v>12.2</v>
      </c>
      <c r="N235">
        <v>11.7</v>
      </c>
      <c r="O235">
        <v>1.5</v>
      </c>
      <c r="P235">
        <v>10.199999999999999</v>
      </c>
      <c r="Q235">
        <v>1167.0999999999999</v>
      </c>
      <c r="R235">
        <v>940.4</v>
      </c>
      <c r="S235">
        <v>124.8</v>
      </c>
      <c r="T235">
        <v>19.399999999999999</v>
      </c>
      <c r="U235">
        <v>82.5</v>
      </c>
      <c r="V235">
        <v>82.5</v>
      </c>
      <c r="W235">
        <v>9.6999999999999993</v>
      </c>
      <c r="X235">
        <v>57.5</v>
      </c>
      <c r="Y235">
        <v>14.4</v>
      </c>
      <c r="Z235">
        <v>0.9</v>
      </c>
      <c r="AF235">
        <v>0</v>
      </c>
      <c r="AG235">
        <v>0</v>
      </c>
      <c r="AH235">
        <v>0</v>
      </c>
      <c r="AI235">
        <v>0</v>
      </c>
      <c r="AJ235">
        <v>40.799999999999997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</row>
    <row r="236" spans="1:58" x14ac:dyDescent="0.3">
      <c r="A236" t="s">
        <v>975</v>
      </c>
      <c r="B236" t="s">
        <v>976</v>
      </c>
      <c r="C236" s="1" t="str">
        <f>HYPERLINK("http://geochem.nrcan.gc.ca/cdogs/content/bdl/bdl211188_e.htm", "21:1188")</f>
        <v>21:1188</v>
      </c>
      <c r="D236" s="1" t="str">
        <f>HYPERLINK("http://geochem.nrcan.gc.ca/cdogs/content/svy/svy210387_e.htm", "21:0387")</f>
        <v>21:0387</v>
      </c>
      <c r="E236" t="s">
        <v>977</v>
      </c>
      <c r="F236" t="s">
        <v>978</v>
      </c>
      <c r="H236">
        <v>66.160525699999994</v>
      </c>
      <c r="I236">
        <v>-89.608422700000006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HYPERLINK("http://geochem.nrcan.gc.ca/cdogs/content/kwd/kwd080106_e.htm", "ODM HMC fraction, SG 3.2")</f>
        <v>ODM HMC fraction, SG 3.2</v>
      </c>
      <c r="L236">
        <v>1</v>
      </c>
      <c r="M236">
        <v>10.4</v>
      </c>
      <c r="N236">
        <v>9.9</v>
      </c>
      <c r="O236">
        <v>1.4</v>
      </c>
      <c r="P236">
        <v>8.5</v>
      </c>
      <c r="Q236">
        <v>790.1</v>
      </c>
      <c r="R236">
        <v>565.9</v>
      </c>
      <c r="S236">
        <v>197.6</v>
      </c>
      <c r="T236">
        <v>6.3</v>
      </c>
      <c r="U236">
        <v>20.3</v>
      </c>
      <c r="V236">
        <v>20.3</v>
      </c>
      <c r="W236">
        <v>2.4</v>
      </c>
      <c r="X236">
        <v>14.5</v>
      </c>
      <c r="Y236">
        <v>3.1</v>
      </c>
      <c r="Z236">
        <v>0.3</v>
      </c>
      <c r="AF236">
        <v>0</v>
      </c>
      <c r="AG236">
        <v>0</v>
      </c>
      <c r="AH236">
        <v>0</v>
      </c>
      <c r="AI236">
        <v>0</v>
      </c>
      <c r="AJ236">
        <v>34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7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</row>
    <row r="237" spans="1:58" x14ac:dyDescent="0.3">
      <c r="A237" t="s">
        <v>979</v>
      </c>
      <c r="B237" t="s">
        <v>980</v>
      </c>
      <c r="C237" s="1" t="str">
        <f>HYPERLINK("http://geochem.nrcan.gc.ca/cdogs/content/bdl/bdl211188_e.htm", "21:1188")</f>
        <v>21:1188</v>
      </c>
      <c r="D237" s="1" t="str">
        <f>HYPERLINK("http://geochem.nrcan.gc.ca/cdogs/content/svy/svy210387_e.htm", "21:0387")</f>
        <v>21:0387</v>
      </c>
      <c r="E237" t="s">
        <v>981</v>
      </c>
      <c r="F237" t="s">
        <v>982</v>
      </c>
      <c r="H237">
        <v>66.106727699999993</v>
      </c>
      <c r="I237">
        <v>-89.370697100000001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HYPERLINK("http://geochem.nrcan.gc.ca/cdogs/content/kwd/kwd080106_e.htm", "ODM HMC fraction, SG 3.2")</f>
        <v>ODM HMC fraction, SG 3.2</v>
      </c>
      <c r="L237">
        <v>1</v>
      </c>
      <c r="M237">
        <v>12.3</v>
      </c>
      <c r="N237">
        <v>11.8</v>
      </c>
      <c r="O237">
        <v>1.4</v>
      </c>
      <c r="P237">
        <v>10.4</v>
      </c>
      <c r="Q237">
        <v>923.5</v>
      </c>
      <c r="R237">
        <v>679.8</v>
      </c>
      <c r="S237">
        <v>214.9</v>
      </c>
      <c r="T237">
        <v>8</v>
      </c>
      <c r="U237">
        <v>20.8</v>
      </c>
      <c r="V237">
        <v>20.8</v>
      </c>
      <c r="W237">
        <v>2.1</v>
      </c>
      <c r="X237">
        <v>14.7</v>
      </c>
      <c r="Y237">
        <v>3.6</v>
      </c>
      <c r="Z237">
        <v>0.4</v>
      </c>
      <c r="AF237">
        <v>0</v>
      </c>
      <c r="AG237">
        <v>0</v>
      </c>
      <c r="AH237">
        <v>0</v>
      </c>
      <c r="AI237">
        <v>0</v>
      </c>
      <c r="AJ237">
        <v>41.6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14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</row>
    <row r="238" spans="1:58" x14ac:dyDescent="0.3">
      <c r="A238" t="s">
        <v>983</v>
      </c>
      <c r="B238" t="s">
        <v>984</v>
      </c>
      <c r="C238" s="1" t="str">
        <f>HYPERLINK("http://geochem.nrcan.gc.ca/cdogs/content/bdl/bdl211188_e.htm", "21:1188")</f>
        <v>21:1188</v>
      </c>
      <c r="D238" s="1" t="str">
        <f>HYPERLINK("http://geochem.nrcan.gc.ca/cdogs/content/svy/svy210387_e.htm", "21:0387")</f>
        <v>21:0387</v>
      </c>
      <c r="E238" t="s">
        <v>985</v>
      </c>
      <c r="F238" t="s">
        <v>986</v>
      </c>
      <c r="H238">
        <v>66.283591799999996</v>
      </c>
      <c r="I238">
        <v>-89.401026099999996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HYPERLINK("http://geochem.nrcan.gc.ca/cdogs/content/kwd/kwd080106_e.htm", "ODM HMC fraction, SG 3.2")</f>
        <v>ODM HMC fraction, SG 3.2</v>
      </c>
      <c r="L238">
        <v>1</v>
      </c>
      <c r="M238">
        <v>12.8</v>
      </c>
      <c r="N238">
        <v>12.3</v>
      </c>
      <c r="O238">
        <v>2.6</v>
      </c>
      <c r="P238">
        <v>9.6999999999999993</v>
      </c>
      <c r="Q238">
        <v>989.2</v>
      </c>
      <c r="R238">
        <v>707.7</v>
      </c>
      <c r="S238">
        <v>256.10000000000002</v>
      </c>
      <c r="T238">
        <v>10.5</v>
      </c>
      <c r="U238">
        <v>14.9</v>
      </c>
      <c r="V238">
        <v>14.9</v>
      </c>
      <c r="W238">
        <v>1.3</v>
      </c>
      <c r="X238">
        <v>10.7</v>
      </c>
      <c r="Y238">
        <v>2.7</v>
      </c>
      <c r="Z238">
        <v>0.2</v>
      </c>
      <c r="AF238">
        <v>0</v>
      </c>
      <c r="AG238">
        <v>0</v>
      </c>
      <c r="AH238">
        <v>0</v>
      </c>
      <c r="AI238">
        <v>0</v>
      </c>
      <c r="AJ238">
        <v>38.799999999999997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13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</row>
    <row r="239" spans="1:58" x14ac:dyDescent="0.3">
      <c r="A239" t="s">
        <v>987</v>
      </c>
      <c r="B239" t="s">
        <v>988</v>
      </c>
      <c r="C239" s="1" t="str">
        <f>HYPERLINK("http://geochem.nrcan.gc.ca/cdogs/content/bdl/bdl211188_e.htm", "21:1188")</f>
        <v>21:1188</v>
      </c>
      <c r="D239" s="1" t="str">
        <f>HYPERLINK("http://geochem.nrcan.gc.ca/cdogs/content/svy/svy210387_e.htm", "21:0387")</f>
        <v>21:0387</v>
      </c>
      <c r="E239" t="s">
        <v>989</v>
      </c>
      <c r="F239" t="s">
        <v>990</v>
      </c>
      <c r="H239">
        <v>65.721301600000004</v>
      </c>
      <c r="I239">
        <v>-88.227604200000002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HYPERLINK("http://geochem.nrcan.gc.ca/cdogs/content/kwd/kwd080106_e.htm", "ODM HMC fraction, SG 3.2")</f>
        <v>ODM HMC fraction, SG 3.2</v>
      </c>
      <c r="L239">
        <v>1</v>
      </c>
      <c r="M239">
        <v>12.8</v>
      </c>
      <c r="N239">
        <v>12.3</v>
      </c>
      <c r="O239">
        <v>2.7</v>
      </c>
      <c r="P239">
        <v>9.6</v>
      </c>
      <c r="Q239">
        <v>1070.5999999999999</v>
      </c>
      <c r="R239">
        <v>757.2</v>
      </c>
      <c r="S239">
        <v>285.89999999999998</v>
      </c>
      <c r="T239">
        <v>6.8</v>
      </c>
      <c r="U239">
        <v>20.7</v>
      </c>
      <c r="V239">
        <v>20.7</v>
      </c>
      <c r="W239">
        <v>1.3</v>
      </c>
      <c r="X239">
        <v>15.5</v>
      </c>
      <c r="Y239">
        <v>3.6</v>
      </c>
      <c r="Z239">
        <v>0.3</v>
      </c>
      <c r="AF239">
        <v>0</v>
      </c>
      <c r="AG239">
        <v>0</v>
      </c>
      <c r="AH239">
        <v>0</v>
      </c>
      <c r="AI239">
        <v>0</v>
      </c>
      <c r="AJ239">
        <v>38.4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15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</row>
    <row r="240" spans="1:58" x14ac:dyDescent="0.3">
      <c r="A240" t="s">
        <v>991</v>
      </c>
      <c r="B240" t="s">
        <v>992</v>
      </c>
      <c r="C240" s="1" t="str">
        <f>HYPERLINK("http://geochem.nrcan.gc.ca/cdogs/content/bdl/bdl211188_e.htm", "21:1188")</f>
        <v>21:1188</v>
      </c>
      <c r="D240" s="1" t="str">
        <f>HYPERLINK("http://geochem.nrcan.gc.ca/cdogs/content/svy/svy210387_e.htm", "21:0387")</f>
        <v>21:0387</v>
      </c>
      <c r="E240" t="s">
        <v>993</v>
      </c>
      <c r="F240" t="s">
        <v>994</v>
      </c>
      <c r="H240">
        <v>65.584345900000002</v>
      </c>
      <c r="I240">
        <v>-88.339836500000004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HYPERLINK("http://geochem.nrcan.gc.ca/cdogs/content/kwd/kwd080106_e.htm", "ODM HMC fraction, SG 3.2")</f>
        <v>ODM HMC fraction, SG 3.2</v>
      </c>
      <c r="L240">
        <v>1</v>
      </c>
      <c r="M240">
        <v>15.2</v>
      </c>
      <c r="N240">
        <v>14.7</v>
      </c>
      <c r="O240">
        <v>2.5</v>
      </c>
      <c r="P240">
        <v>12.2</v>
      </c>
      <c r="Q240">
        <v>940</v>
      </c>
      <c r="R240">
        <v>666</v>
      </c>
      <c r="S240">
        <v>242.8</v>
      </c>
      <c r="T240">
        <v>8.3000000000000007</v>
      </c>
      <c r="U240">
        <v>22.9</v>
      </c>
      <c r="V240">
        <v>22.9</v>
      </c>
      <c r="W240">
        <v>1.9</v>
      </c>
      <c r="X240">
        <v>14.4</v>
      </c>
      <c r="Y240">
        <v>5.7</v>
      </c>
      <c r="Z240">
        <v>0.9</v>
      </c>
      <c r="AF240">
        <v>0</v>
      </c>
      <c r="AG240">
        <v>0</v>
      </c>
      <c r="AH240">
        <v>0</v>
      </c>
      <c r="AI240">
        <v>0</v>
      </c>
      <c r="AJ240">
        <v>48.8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27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3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</row>
    <row r="241" spans="1:58" x14ac:dyDescent="0.3">
      <c r="A241" t="s">
        <v>995</v>
      </c>
      <c r="B241" t="s">
        <v>996</v>
      </c>
      <c r="C241" s="1" t="str">
        <f>HYPERLINK("http://geochem.nrcan.gc.ca/cdogs/content/bdl/bdl211188_e.htm", "21:1188")</f>
        <v>21:1188</v>
      </c>
      <c r="D241" s="1" t="str">
        <f>HYPERLINK("http://geochem.nrcan.gc.ca/cdogs/content/svy/svy210387_e.htm", "21:0387")</f>
        <v>21:0387</v>
      </c>
      <c r="E241" t="s">
        <v>997</v>
      </c>
      <c r="F241" t="s">
        <v>998</v>
      </c>
      <c r="H241">
        <v>65.670512700000003</v>
      </c>
      <c r="I241">
        <v>-88.650518399999996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HYPERLINK("http://geochem.nrcan.gc.ca/cdogs/content/kwd/kwd080106_e.htm", "ODM HMC fraction, SG 3.2")</f>
        <v>ODM HMC fraction, SG 3.2</v>
      </c>
      <c r="L241">
        <v>1</v>
      </c>
      <c r="M241">
        <v>13.1</v>
      </c>
      <c r="N241">
        <v>12.6</v>
      </c>
      <c r="O241">
        <v>3</v>
      </c>
      <c r="P241">
        <v>9.6</v>
      </c>
      <c r="Q241">
        <v>918.8</v>
      </c>
      <c r="R241">
        <v>671.8</v>
      </c>
      <c r="S241">
        <v>222.2</v>
      </c>
      <c r="T241">
        <v>5.8</v>
      </c>
      <c r="U241">
        <v>19</v>
      </c>
      <c r="V241">
        <v>19</v>
      </c>
      <c r="W241">
        <v>1.8</v>
      </c>
      <c r="X241">
        <v>12.4</v>
      </c>
      <c r="Y241">
        <v>4.2</v>
      </c>
      <c r="Z241">
        <v>0.6</v>
      </c>
      <c r="AF241">
        <v>0</v>
      </c>
      <c r="AG241">
        <v>0</v>
      </c>
      <c r="AH241">
        <v>0</v>
      </c>
      <c r="AI241">
        <v>0</v>
      </c>
      <c r="AJ241">
        <v>38.4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50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3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</row>
    <row r="242" spans="1:58" x14ac:dyDescent="0.3">
      <c r="A242" t="s">
        <v>999</v>
      </c>
      <c r="B242" t="s">
        <v>1000</v>
      </c>
      <c r="C242" s="1" t="str">
        <f>HYPERLINK("http://geochem.nrcan.gc.ca/cdogs/content/bdl/bdl211188_e.htm", "21:1188")</f>
        <v>21:1188</v>
      </c>
      <c r="D242" s="1" t="str">
        <f>HYPERLINK("http://geochem.nrcan.gc.ca/cdogs/content/svy/svy210387_e.htm", "21:0387")</f>
        <v>21:0387</v>
      </c>
      <c r="E242" t="s">
        <v>1001</v>
      </c>
      <c r="F242" t="s">
        <v>1002</v>
      </c>
      <c r="H242">
        <v>65.763929899999994</v>
      </c>
      <c r="I242">
        <v>-88.476099500000004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HYPERLINK("http://geochem.nrcan.gc.ca/cdogs/content/kwd/kwd080106_e.htm", "ODM HMC fraction, SG 3.2")</f>
        <v>ODM HMC fraction, SG 3.2</v>
      </c>
      <c r="L242">
        <v>1</v>
      </c>
      <c r="M242">
        <v>16.899999999999999</v>
      </c>
      <c r="N242">
        <v>16.399999999999999</v>
      </c>
      <c r="O242">
        <v>3</v>
      </c>
      <c r="P242">
        <v>13.4</v>
      </c>
      <c r="Q242">
        <v>1139.4000000000001</v>
      </c>
      <c r="R242">
        <v>815.6</v>
      </c>
      <c r="S242">
        <v>298.89999999999998</v>
      </c>
      <c r="T242">
        <v>6.7</v>
      </c>
      <c r="U242">
        <v>18.2</v>
      </c>
      <c r="V242">
        <v>18.2</v>
      </c>
      <c r="W242">
        <v>1.9</v>
      </c>
      <c r="X242">
        <v>12.9</v>
      </c>
      <c r="Y242">
        <v>3.1</v>
      </c>
      <c r="Z242">
        <v>0.3</v>
      </c>
      <c r="AF242">
        <v>0</v>
      </c>
      <c r="AG242">
        <v>0</v>
      </c>
      <c r="AH242">
        <v>0</v>
      </c>
      <c r="AI242">
        <v>0</v>
      </c>
      <c r="AJ242">
        <v>53.6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3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1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</row>
    <row r="243" spans="1:58" x14ac:dyDescent="0.3">
      <c r="A243" t="s">
        <v>1003</v>
      </c>
      <c r="B243" t="s">
        <v>1004</v>
      </c>
      <c r="C243" s="1" t="str">
        <f>HYPERLINK("http://geochem.nrcan.gc.ca/cdogs/content/bdl/bdl211188_e.htm", "21:1188")</f>
        <v>21:1188</v>
      </c>
      <c r="D243" s="1" t="str">
        <f>HYPERLINK("http://geochem.nrcan.gc.ca/cdogs/content/svy/svy210387_e.htm", "21:0387")</f>
        <v>21:0387</v>
      </c>
      <c r="E243" t="s">
        <v>1005</v>
      </c>
      <c r="F243" t="s">
        <v>1006</v>
      </c>
      <c r="H243">
        <v>65.859606499999998</v>
      </c>
      <c r="I243">
        <v>-88.697666799999993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HYPERLINK("http://geochem.nrcan.gc.ca/cdogs/content/kwd/kwd080106_e.htm", "ODM HMC fraction, SG 3.2")</f>
        <v>ODM HMC fraction, SG 3.2</v>
      </c>
      <c r="L243">
        <v>1</v>
      </c>
      <c r="M243">
        <v>11.5</v>
      </c>
      <c r="N243">
        <v>11</v>
      </c>
      <c r="O243">
        <v>1.96</v>
      </c>
      <c r="P243">
        <v>9.0399999999999991</v>
      </c>
      <c r="Q243">
        <v>916.3</v>
      </c>
      <c r="R243">
        <v>702.6</v>
      </c>
      <c r="S243">
        <v>179.9</v>
      </c>
      <c r="T243">
        <v>7.4</v>
      </c>
      <c r="U243">
        <v>26.4</v>
      </c>
      <c r="V243">
        <v>26.4</v>
      </c>
      <c r="W243">
        <v>2.7</v>
      </c>
      <c r="X243">
        <v>17.899999999999999</v>
      </c>
      <c r="Y243">
        <v>5.2</v>
      </c>
      <c r="Z243">
        <v>0.6</v>
      </c>
      <c r="AF243">
        <v>0</v>
      </c>
      <c r="AG243">
        <v>0</v>
      </c>
      <c r="AH243">
        <v>0</v>
      </c>
      <c r="AI243">
        <v>0</v>
      </c>
      <c r="AJ243">
        <v>36.159999999999997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6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</row>
    <row r="244" spans="1:58" x14ac:dyDescent="0.3">
      <c r="A244" t="s">
        <v>1007</v>
      </c>
      <c r="B244" t="s">
        <v>1008</v>
      </c>
      <c r="C244" s="1" t="str">
        <f>HYPERLINK("http://geochem.nrcan.gc.ca/cdogs/content/bdl/bdl211188_e.htm", "21:1188")</f>
        <v>21:1188</v>
      </c>
      <c r="D244" s="1" t="str">
        <f>HYPERLINK("http://geochem.nrcan.gc.ca/cdogs/content/svy/svy210387_e.htm", "21:0387")</f>
        <v>21:0387</v>
      </c>
      <c r="E244" t="s">
        <v>1005</v>
      </c>
      <c r="F244" t="s">
        <v>1009</v>
      </c>
      <c r="H244">
        <v>65.859606499999998</v>
      </c>
      <c r="I244">
        <v>-88.697666799999993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HYPERLINK("http://geochem.nrcan.gc.ca/cdogs/content/kwd/kwd080106_e.htm", "ODM HMC fraction, SG 3.2")</f>
        <v>ODM HMC fraction, SG 3.2</v>
      </c>
      <c r="L244">
        <v>1</v>
      </c>
      <c r="M244">
        <v>14.1</v>
      </c>
      <c r="N244">
        <v>13.6</v>
      </c>
      <c r="O244">
        <v>1.5</v>
      </c>
      <c r="P244">
        <v>12.1</v>
      </c>
      <c r="Q244">
        <v>885.3</v>
      </c>
      <c r="R244">
        <v>684.9</v>
      </c>
      <c r="S244">
        <v>171.9</v>
      </c>
      <c r="T244">
        <v>7.1</v>
      </c>
      <c r="U244">
        <v>21.4</v>
      </c>
      <c r="V244">
        <v>21.4</v>
      </c>
      <c r="W244">
        <v>2.2000000000000002</v>
      </c>
      <c r="X244">
        <v>15.1</v>
      </c>
      <c r="Y244">
        <v>3.8</v>
      </c>
      <c r="Z244">
        <v>0.3</v>
      </c>
      <c r="AF244">
        <v>0</v>
      </c>
      <c r="AG244">
        <v>0</v>
      </c>
      <c r="AH244">
        <v>0</v>
      </c>
      <c r="AI244">
        <v>0</v>
      </c>
      <c r="AJ244">
        <v>48.4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12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</row>
    <row r="245" spans="1:58" x14ac:dyDescent="0.3">
      <c r="A245" t="s">
        <v>1010</v>
      </c>
      <c r="B245" t="s">
        <v>1011</v>
      </c>
      <c r="C245" s="1" t="str">
        <f>HYPERLINK("http://geochem.nrcan.gc.ca/cdogs/content/bdl/bdl211188_e.htm", "21:1188")</f>
        <v>21:1188</v>
      </c>
      <c r="D245" s="1" t="str">
        <f>HYPERLINK("http://geochem.nrcan.gc.ca/cdogs/content/svy/svy210387_e.htm", "21:0387")</f>
        <v>21:0387</v>
      </c>
      <c r="E245" t="s">
        <v>1012</v>
      </c>
      <c r="F245" t="s">
        <v>1013</v>
      </c>
      <c r="H245">
        <v>65.920614799999996</v>
      </c>
      <c r="I245">
        <v>-88.445602500000007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HYPERLINK("http://geochem.nrcan.gc.ca/cdogs/content/kwd/kwd080106_e.htm", "ODM HMC fraction, SG 3.2")</f>
        <v>ODM HMC fraction, SG 3.2</v>
      </c>
      <c r="L245">
        <v>1</v>
      </c>
      <c r="M245">
        <v>15</v>
      </c>
      <c r="N245">
        <v>14.5</v>
      </c>
      <c r="O245">
        <v>1.4</v>
      </c>
      <c r="P245">
        <v>13.1</v>
      </c>
      <c r="Q245">
        <v>922.2</v>
      </c>
      <c r="R245">
        <v>747.3</v>
      </c>
      <c r="S245">
        <v>138.69999999999999</v>
      </c>
      <c r="T245">
        <v>10.6</v>
      </c>
      <c r="U245">
        <v>25.6</v>
      </c>
      <c r="V245">
        <v>25.6</v>
      </c>
      <c r="W245">
        <v>3.6</v>
      </c>
      <c r="X245">
        <v>17.399999999999999</v>
      </c>
      <c r="Y245">
        <v>4.4000000000000004</v>
      </c>
      <c r="Z245">
        <v>0.2</v>
      </c>
      <c r="AF245">
        <v>0</v>
      </c>
      <c r="AG245">
        <v>0</v>
      </c>
      <c r="AH245">
        <v>0</v>
      </c>
      <c r="AI245">
        <v>0</v>
      </c>
      <c r="AJ245">
        <v>52.4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8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</row>
    <row r="246" spans="1:58" x14ac:dyDescent="0.3">
      <c r="A246" t="s">
        <v>1014</v>
      </c>
      <c r="B246" t="s">
        <v>1015</v>
      </c>
      <c r="C246" s="1" t="str">
        <f>HYPERLINK("http://geochem.nrcan.gc.ca/cdogs/content/bdl/bdl211188_e.htm", "21:1188")</f>
        <v>21:1188</v>
      </c>
      <c r="D246" s="1" t="str">
        <f>HYPERLINK("http://geochem.nrcan.gc.ca/cdogs/content/svy/svy210387_e.htm", "21:0387")</f>
        <v>21:0387</v>
      </c>
      <c r="E246" t="s">
        <v>1016</v>
      </c>
      <c r="F246" t="s">
        <v>1017</v>
      </c>
      <c r="H246">
        <v>66.102308800000003</v>
      </c>
      <c r="I246">
        <v>-88.423515100000003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HYPERLINK("http://geochem.nrcan.gc.ca/cdogs/content/kwd/kwd080106_e.htm", "ODM HMC fraction, SG 3.2")</f>
        <v>ODM HMC fraction, SG 3.2</v>
      </c>
      <c r="L246">
        <v>1</v>
      </c>
      <c r="M246">
        <v>10.4</v>
      </c>
      <c r="N246">
        <v>9.9</v>
      </c>
      <c r="O246">
        <v>1.7</v>
      </c>
      <c r="P246">
        <v>8.1999999999999993</v>
      </c>
      <c r="Q246">
        <v>779.8</v>
      </c>
      <c r="R246">
        <v>615.1</v>
      </c>
      <c r="S246">
        <v>142.80000000000001</v>
      </c>
      <c r="T246">
        <v>5.6</v>
      </c>
      <c r="U246">
        <v>16.3</v>
      </c>
      <c r="V246">
        <v>16.3</v>
      </c>
      <c r="W246">
        <v>1.4</v>
      </c>
      <c r="X246">
        <v>11.2</v>
      </c>
      <c r="Y246">
        <v>3.4</v>
      </c>
      <c r="Z246">
        <v>0.3</v>
      </c>
      <c r="AF246">
        <v>0</v>
      </c>
      <c r="AG246">
        <v>0</v>
      </c>
      <c r="AH246">
        <v>0</v>
      </c>
      <c r="AI246">
        <v>0</v>
      </c>
      <c r="AJ246">
        <v>32.799999999999997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60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</row>
    <row r="247" spans="1:58" x14ac:dyDescent="0.3">
      <c r="A247" t="s">
        <v>1018</v>
      </c>
      <c r="B247" t="s">
        <v>1019</v>
      </c>
      <c r="C247" s="1" t="str">
        <f>HYPERLINK("http://geochem.nrcan.gc.ca/cdogs/content/bdl/bdl211188_e.htm", "21:1188")</f>
        <v>21:1188</v>
      </c>
      <c r="D247" s="1" t="str">
        <f>HYPERLINK("http://geochem.nrcan.gc.ca/cdogs/content/svy/svy210387_e.htm", "21:0387")</f>
        <v>21:0387</v>
      </c>
      <c r="E247" t="s">
        <v>1020</v>
      </c>
      <c r="F247" t="s">
        <v>1021</v>
      </c>
      <c r="H247">
        <v>66.037370600000003</v>
      </c>
      <c r="I247">
        <v>-88.721366500000002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HYPERLINK("http://geochem.nrcan.gc.ca/cdogs/content/kwd/kwd080106_e.htm", "ODM HMC fraction, SG 3.2")</f>
        <v>ODM HMC fraction, SG 3.2</v>
      </c>
      <c r="L247">
        <v>1</v>
      </c>
      <c r="M247">
        <v>12.5</v>
      </c>
      <c r="N247">
        <v>12</v>
      </c>
      <c r="O247">
        <v>2.1</v>
      </c>
      <c r="P247">
        <v>9.9</v>
      </c>
      <c r="Q247">
        <v>818.8</v>
      </c>
      <c r="R247">
        <v>647.9</v>
      </c>
      <c r="S247">
        <v>142.1</v>
      </c>
      <c r="T247">
        <v>7.8</v>
      </c>
      <c r="U247">
        <v>21</v>
      </c>
      <c r="V247">
        <v>21</v>
      </c>
      <c r="W247">
        <v>1.5</v>
      </c>
      <c r="X247">
        <v>15.5</v>
      </c>
      <c r="Y247">
        <v>3.7</v>
      </c>
      <c r="Z247">
        <v>0.3</v>
      </c>
      <c r="AF247">
        <v>0</v>
      </c>
      <c r="AG247">
        <v>0</v>
      </c>
      <c r="AH247">
        <v>0</v>
      </c>
      <c r="AI247">
        <v>0</v>
      </c>
      <c r="AJ247">
        <v>39.6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26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1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</row>
    <row r="248" spans="1:58" x14ac:dyDescent="0.3">
      <c r="A248" t="s">
        <v>1022</v>
      </c>
      <c r="B248" t="s">
        <v>1023</v>
      </c>
      <c r="C248" s="1" t="str">
        <f>HYPERLINK("http://geochem.nrcan.gc.ca/cdogs/content/bdl/bdl211188_e.htm", "21:1188")</f>
        <v>21:1188</v>
      </c>
      <c r="D248" s="1" t="str">
        <f>HYPERLINK("http://geochem.nrcan.gc.ca/cdogs/content/svy/svy210387_e.htm", "21:0387")</f>
        <v>21:0387</v>
      </c>
      <c r="E248" t="s">
        <v>1024</v>
      </c>
      <c r="F248" t="s">
        <v>1025</v>
      </c>
      <c r="H248">
        <v>66.143486999999993</v>
      </c>
      <c r="I248">
        <v>-88.806021999999999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HYPERLINK("http://geochem.nrcan.gc.ca/cdogs/content/kwd/kwd080106_e.htm", "ODM HMC fraction, SG 3.2")</f>
        <v>ODM HMC fraction, SG 3.2</v>
      </c>
      <c r="L248">
        <v>1</v>
      </c>
      <c r="M248">
        <v>12.3</v>
      </c>
      <c r="N248">
        <v>11.8</v>
      </c>
      <c r="O248">
        <v>1.2</v>
      </c>
      <c r="P248">
        <v>10.6</v>
      </c>
      <c r="Q248">
        <v>1045.0999999999999</v>
      </c>
      <c r="R248">
        <v>736.8</v>
      </c>
      <c r="S248">
        <v>273.60000000000002</v>
      </c>
      <c r="T248">
        <v>9.4</v>
      </c>
      <c r="U248">
        <v>25.3</v>
      </c>
      <c r="V248">
        <v>25.3</v>
      </c>
      <c r="W248">
        <v>2.6</v>
      </c>
      <c r="X248">
        <v>16.899999999999999</v>
      </c>
      <c r="Y248">
        <v>5.2</v>
      </c>
      <c r="Z248">
        <v>0.6</v>
      </c>
      <c r="AF248">
        <v>0</v>
      </c>
      <c r="AG248">
        <v>0</v>
      </c>
      <c r="AH248">
        <v>0</v>
      </c>
      <c r="AI248">
        <v>0</v>
      </c>
      <c r="AJ248">
        <v>42.4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400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9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</row>
    <row r="249" spans="1:58" x14ac:dyDescent="0.3">
      <c r="A249" t="s">
        <v>1026</v>
      </c>
      <c r="B249" t="s">
        <v>1027</v>
      </c>
      <c r="C249" s="1" t="str">
        <f>HYPERLINK("http://geochem.nrcan.gc.ca/cdogs/content/bdl/bdl211188_e.htm", "21:1188")</f>
        <v>21:1188</v>
      </c>
      <c r="D249" s="1" t="str">
        <f>HYPERLINK("http://geochem.nrcan.gc.ca/cdogs/content/svy/svy210387_e.htm", "21:0387")</f>
        <v>21:0387</v>
      </c>
      <c r="E249" t="s">
        <v>1028</v>
      </c>
      <c r="F249" t="s">
        <v>1029</v>
      </c>
      <c r="H249">
        <v>66.217604199999997</v>
      </c>
      <c r="I249">
        <v>-89.149751300000005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HYPERLINK("http://geochem.nrcan.gc.ca/cdogs/content/kwd/kwd080106_e.htm", "ODM HMC fraction, SG 3.2")</f>
        <v>ODM HMC fraction, SG 3.2</v>
      </c>
      <c r="L249">
        <v>1</v>
      </c>
      <c r="M249">
        <v>12.2</v>
      </c>
      <c r="N249">
        <v>11.7</v>
      </c>
      <c r="O249">
        <v>1.5</v>
      </c>
      <c r="P249">
        <v>10.199999999999999</v>
      </c>
      <c r="Q249">
        <v>863.2</v>
      </c>
      <c r="R249">
        <v>705</v>
      </c>
      <c r="S249">
        <v>135.80000000000001</v>
      </c>
      <c r="T249">
        <v>8.4</v>
      </c>
      <c r="U249">
        <v>14</v>
      </c>
      <c r="V249">
        <v>14</v>
      </c>
      <c r="W249">
        <v>2.1</v>
      </c>
      <c r="X249">
        <v>8.9</v>
      </c>
      <c r="Y249">
        <v>2.5</v>
      </c>
      <c r="Z249">
        <v>0.5</v>
      </c>
      <c r="AF249">
        <v>0</v>
      </c>
      <c r="AG249">
        <v>0</v>
      </c>
      <c r="AH249">
        <v>0</v>
      </c>
      <c r="AI249">
        <v>0</v>
      </c>
      <c r="AJ249">
        <v>40.799999999999997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4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</row>
    <row r="250" spans="1:58" x14ac:dyDescent="0.3">
      <c r="A250" t="s">
        <v>1030</v>
      </c>
      <c r="B250" t="s">
        <v>1031</v>
      </c>
      <c r="C250" s="1" t="str">
        <f>HYPERLINK("http://geochem.nrcan.gc.ca/cdogs/content/bdl/bdl211188_e.htm", "21:1188")</f>
        <v>21:1188</v>
      </c>
      <c r="D250" s="1" t="str">
        <f>HYPERLINK("http://geochem.nrcan.gc.ca/cdogs/content/svy/svy210387_e.htm", "21:0387")</f>
        <v>21:0387</v>
      </c>
      <c r="E250" t="s">
        <v>1032</v>
      </c>
      <c r="F250" t="s">
        <v>1033</v>
      </c>
      <c r="H250">
        <v>66.223184500000002</v>
      </c>
      <c r="I250">
        <v>-88.664701199999996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HYPERLINK("http://geochem.nrcan.gc.ca/cdogs/content/kwd/kwd080106_e.htm", "ODM HMC fraction, SG 3.2")</f>
        <v>ODM HMC fraction, SG 3.2</v>
      </c>
      <c r="L250">
        <v>1</v>
      </c>
      <c r="M250">
        <v>11.5</v>
      </c>
      <c r="N250">
        <v>11</v>
      </c>
      <c r="O250">
        <v>1.7</v>
      </c>
      <c r="P250">
        <v>9.3000000000000007</v>
      </c>
      <c r="Q250">
        <v>793.2</v>
      </c>
      <c r="R250">
        <v>635.20000000000005</v>
      </c>
      <c r="S250">
        <v>138.6</v>
      </c>
      <c r="T250">
        <v>7.2</v>
      </c>
      <c r="U250">
        <v>12.2</v>
      </c>
      <c r="V250">
        <v>12.2</v>
      </c>
      <c r="W250">
        <v>2.2999999999999998</v>
      </c>
      <c r="X250">
        <v>7.6</v>
      </c>
      <c r="Y250">
        <v>2</v>
      </c>
      <c r="Z250">
        <v>0.3</v>
      </c>
      <c r="AF250">
        <v>0</v>
      </c>
      <c r="AG250">
        <v>0</v>
      </c>
      <c r="AH250">
        <v>0</v>
      </c>
      <c r="AI250">
        <v>0</v>
      </c>
      <c r="AJ250">
        <v>37.200000000000003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26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</row>
    <row r="251" spans="1:58" x14ac:dyDescent="0.3">
      <c r="A251" t="s">
        <v>1034</v>
      </c>
      <c r="B251" t="s">
        <v>1035</v>
      </c>
      <c r="C251" s="1" t="str">
        <f>HYPERLINK("http://geochem.nrcan.gc.ca/cdogs/content/bdl/bdl211188_e.htm", "21:1188")</f>
        <v>21:1188</v>
      </c>
      <c r="D251" s="1" t="str">
        <f>HYPERLINK("http://geochem.nrcan.gc.ca/cdogs/content/svy/svy210387_e.htm", "21:0387")</f>
        <v>21:0387</v>
      </c>
      <c r="E251" t="s">
        <v>1036</v>
      </c>
      <c r="F251" t="s">
        <v>1037</v>
      </c>
      <c r="H251">
        <v>66.309811400000001</v>
      </c>
      <c r="I251">
        <v>-88.910946499999994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HYPERLINK("http://geochem.nrcan.gc.ca/cdogs/content/kwd/kwd080106_e.htm", "ODM HMC fraction, SG 3.2")</f>
        <v>ODM HMC fraction, SG 3.2</v>
      </c>
      <c r="L251">
        <v>1</v>
      </c>
      <c r="M251">
        <v>10.5</v>
      </c>
      <c r="N251">
        <v>10</v>
      </c>
      <c r="O251">
        <v>1.2</v>
      </c>
      <c r="P251">
        <v>8.8000000000000007</v>
      </c>
      <c r="Q251">
        <v>914.2</v>
      </c>
      <c r="R251">
        <v>749.7</v>
      </c>
      <c r="S251">
        <v>141.4</v>
      </c>
      <c r="T251">
        <v>5.4</v>
      </c>
      <c r="U251">
        <v>17.7</v>
      </c>
      <c r="V251">
        <v>17.7</v>
      </c>
      <c r="W251">
        <v>2.5</v>
      </c>
      <c r="X251">
        <v>11.7</v>
      </c>
      <c r="Y251">
        <v>3.1</v>
      </c>
      <c r="Z251">
        <v>0.4</v>
      </c>
      <c r="AF251">
        <v>0</v>
      </c>
      <c r="AG251">
        <v>0</v>
      </c>
      <c r="AH251">
        <v>0</v>
      </c>
      <c r="AI251">
        <v>0</v>
      </c>
      <c r="AJ251">
        <v>35.200000000000003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100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1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</row>
    <row r="252" spans="1:58" x14ac:dyDescent="0.3">
      <c r="A252" t="s">
        <v>1038</v>
      </c>
      <c r="B252" t="s">
        <v>1039</v>
      </c>
      <c r="C252" s="1" t="str">
        <f>HYPERLINK("http://geochem.nrcan.gc.ca/cdogs/content/bdl/bdl211188_e.htm", "21:1188")</f>
        <v>21:1188</v>
      </c>
      <c r="D252" s="1" t="str">
        <f>HYPERLINK("http://geochem.nrcan.gc.ca/cdogs/content/svy/svy210387_e.htm", "21:0387")</f>
        <v>21:0387</v>
      </c>
      <c r="E252" t="s">
        <v>1040</v>
      </c>
      <c r="F252" t="s">
        <v>1041</v>
      </c>
      <c r="H252">
        <v>66.427807700000002</v>
      </c>
      <c r="I252">
        <v>-88.630024700000007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HYPERLINK("http://geochem.nrcan.gc.ca/cdogs/content/kwd/kwd080106_e.htm", "ODM HMC fraction, SG 3.2")</f>
        <v>ODM HMC fraction, SG 3.2</v>
      </c>
      <c r="L252">
        <v>1</v>
      </c>
      <c r="M252">
        <v>12.2</v>
      </c>
      <c r="N252">
        <v>11.7</v>
      </c>
      <c r="O252">
        <v>1.1000000000000001</v>
      </c>
      <c r="P252">
        <v>10.6</v>
      </c>
      <c r="Q252">
        <v>997.7</v>
      </c>
      <c r="R252">
        <v>799</v>
      </c>
      <c r="S252">
        <v>173.9</v>
      </c>
      <c r="T252">
        <v>10.199999999999999</v>
      </c>
      <c r="U252">
        <v>14.6</v>
      </c>
      <c r="V252">
        <v>14.6</v>
      </c>
      <c r="W252">
        <v>1.8</v>
      </c>
      <c r="X252">
        <v>9.6</v>
      </c>
      <c r="Y252">
        <v>2.8</v>
      </c>
      <c r="Z252">
        <v>0.4</v>
      </c>
      <c r="AF252">
        <v>0</v>
      </c>
      <c r="AG252">
        <v>0</v>
      </c>
      <c r="AH252">
        <v>0</v>
      </c>
      <c r="AI252">
        <v>0</v>
      </c>
      <c r="AJ252">
        <v>42.4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40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2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</row>
    <row r="253" spans="1:58" x14ac:dyDescent="0.3">
      <c r="A253" t="s">
        <v>1042</v>
      </c>
      <c r="B253" t="s">
        <v>1043</v>
      </c>
      <c r="C253" s="1" t="str">
        <f>HYPERLINK("http://geochem.nrcan.gc.ca/cdogs/content/bdl/bdl211188_e.htm", "21:1188")</f>
        <v>21:1188</v>
      </c>
      <c r="D253" s="1" t="str">
        <f>HYPERLINK("http://geochem.nrcan.gc.ca/cdogs/content/svy/svy210387_e.htm", "21:0387")</f>
        <v>21:0387</v>
      </c>
      <c r="E253" t="s">
        <v>1044</v>
      </c>
      <c r="F253" t="s">
        <v>1045</v>
      </c>
      <c r="H253">
        <v>65.744390100000004</v>
      </c>
      <c r="I253">
        <v>-88.835427699999997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HYPERLINK("http://geochem.nrcan.gc.ca/cdogs/content/kwd/kwd080106_e.htm", "ODM HMC fraction, SG 3.2")</f>
        <v>ODM HMC fraction, SG 3.2</v>
      </c>
      <c r="L253">
        <v>1</v>
      </c>
      <c r="M253">
        <v>13.3</v>
      </c>
      <c r="N253">
        <v>12.8</v>
      </c>
      <c r="O253">
        <v>1.9</v>
      </c>
      <c r="P253">
        <v>10.9</v>
      </c>
      <c r="Q253">
        <v>1000.5</v>
      </c>
      <c r="R253">
        <v>811.1</v>
      </c>
      <c r="S253">
        <v>167.7</v>
      </c>
      <c r="T253">
        <v>6.7</v>
      </c>
      <c r="U253">
        <v>15</v>
      </c>
      <c r="V253">
        <v>15</v>
      </c>
      <c r="W253">
        <v>2.2000000000000002</v>
      </c>
      <c r="X253">
        <v>10.199999999999999</v>
      </c>
      <c r="Y253">
        <v>2.4</v>
      </c>
      <c r="Z253">
        <v>0.2</v>
      </c>
      <c r="AF253">
        <v>0</v>
      </c>
      <c r="AG253">
        <v>0</v>
      </c>
      <c r="AH253">
        <v>0</v>
      </c>
      <c r="AI253">
        <v>0</v>
      </c>
      <c r="AJ253">
        <v>43.6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60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1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</row>
    <row r="254" spans="1:58" x14ac:dyDescent="0.3">
      <c r="A254" t="s">
        <v>1046</v>
      </c>
      <c r="B254" t="s">
        <v>1047</v>
      </c>
      <c r="C254" s="1" t="str">
        <f>HYPERLINK("http://geochem.nrcan.gc.ca/cdogs/content/bdl/bdl211188_e.htm", "21:1188")</f>
        <v>21:1188</v>
      </c>
      <c r="D254" s="1" t="str">
        <f>HYPERLINK("http://geochem.nrcan.gc.ca/cdogs/content/svy/svy210387_e.htm", "21:0387")</f>
        <v>21:0387</v>
      </c>
      <c r="E254" t="s">
        <v>1048</v>
      </c>
      <c r="F254" t="s">
        <v>1049</v>
      </c>
      <c r="H254">
        <v>65.869745699999996</v>
      </c>
      <c r="I254">
        <v>-89.130950499999997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HYPERLINK("http://geochem.nrcan.gc.ca/cdogs/content/kwd/kwd080106_e.htm", "ODM HMC fraction, SG 3.2")</f>
        <v>ODM HMC fraction, SG 3.2</v>
      </c>
      <c r="L254">
        <v>1</v>
      </c>
      <c r="M254">
        <v>14</v>
      </c>
      <c r="N254">
        <v>13.5</v>
      </c>
      <c r="O254">
        <v>3.1</v>
      </c>
      <c r="P254">
        <v>10.4</v>
      </c>
      <c r="Q254">
        <v>918.4</v>
      </c>
      <c r="R254">
        <v>737.3</v>
      </c>
      <c r="S254">
        <v>158.80000000000001</v>
      </c>
      <c r="T254">
        <v>5.8</v>
      </c>
      <c r="U254">
        <v>16.5</v>
      </c>
      <c r="V254">
        <v>16.5</v>
      </c>
      <c r="W254">
        <v>2.9</v>
      </c>
      <c r="X254">
        <v>10.7</v>
      </c>
      <c r="Y254">
        <v>2.6</v>
      </c>
      <c r="Z254">
        <v>0.3</v>
      </c>
      <c r="AF254">
        <v>0</v>
      </c>
      <c r="AG254">
        <v>0</v>
      </c>
      <c r="AH254">
        <v>0</v>
      </c>
      <c r="AI254">
        <v>0</v>
      </c>
      <c r="AJ254">
        <v>41.6</v>
      </c>
      <c r="AO254">
        <v>0</v>
      </c>
      <c r="AP254">
        <v>0</v>
      </c>
      <c r="AQ254">
        <v>0</v>
      </c>
      <c r="AR254">
        <v>0</v>
      </c>
      <c r="AS254">
        <v>1</v>
      </c>
      <c r="AT254">
        <v>5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</row>
    <row r="255" spans="1:58" x14ac:dyDescent="0.3">
      <c r="A255" t="s">
        <v>1050</v>
      </c>
      <c r="B255" t="s">
        <v>1051</v>
      </c>
      <c r="C255" s="1" t="str">
        <f>HYPERLINK("http://geochem.nrcan.gc.ca/cdogs/content/bdl/bdl211188_e.htm", "21:1188")</f>
        <v>21:1188</v>
      </c>
      <c r="D255" s="1" t="str">
        <f>HYPERLINK("http://geochem.nrcan.gc.ca/cdogs/content/svy/svy210387_e.htm", "21:0387")</f>
        <v>21:0387</v>
      </c>
      <c r="E255" t="s">
        <v>1048</v>
      </c>
      <c r="F255" t="s">
        <v>1052</v>
      </c>
      <c r="H255">
        <v>65.869745699999996</v>
      </c>
      <c r="I255">
        <v>-89.130950499999997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HYPERLINK("http://geochem.nrcan.gc.ca/cdogs/content/kwd/kwd080106_e.htm", "ODM HMC fraction, SG 3.2")</f>
        <v>ODM HMC fraction, SG 3.2</v>
      </c>
      <c r="L255">
        <v>1</v>
      </c>
      <c r="M255">
        <v>12.2</v>
      </c>
      <c r="N255">
        <v>11.7</v>
      </c>
      <c r="O255">
        <v>1.5</v>
      </c>
      <c r="P255">
        <v>10.199999999999999</v>
      </c>
      <c r="Q255">
        <v>1107.4000000000001</v>
      </c>
      <c r="R255">
        <v>821.3</v>
      </c>
      <c r="S255">
        <v>259.7</v>
      </c>
      <c r="T255">
        <v>6.7</v>
      </c>
      <c r="U255">
        <v>19.7</v>
      </c>
      <c r="V255">
        <v>19.7</v>
      </c>
      <c r="W255">
        <v>2.8</v>
      </c>
      <c r="X255">
        <v>13.3</v>
      </c>
      <c r="Y255">
        <v>3.2</v>
      </c>
      <c r="Z255">
        <v>0.4</v>
      </c>
      <c r="AF255">
        <v>0</v>
      </c>
      <c r="AG255">
        <v>0</v>
      </c>
      <c r="AH255">
        <v>0</v>
      </c>
      <c r="AI255">
        <v>0</v>
      </c>
      <c r="AJ255">
        <v>40.799999999999997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2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</row>
    <row r="256" spans="1:58" x14ac:dyDescent="0.3">
      <c r="A256" t="s">
        <v>1053</v>
      </c>
      <c r="B256" t="s">
        <v>1054</v>
      </c>
      <c r="C256" s="1" t="str">
        <f>HYPERLINK("http://geochem.nrcan.gc.ca/cdogs/content/bdl/bdl211188_e.htm", "21:1188")</f>
        <v>21:1188</v>
      </c>
      <c r="D256" s="1" t="str">
        <f>HYPERLINK("http://geochem.nrcan.gc.ca/cdogs/content/svy/svy210387_e.htm", "21:0387")</f>
        <v>21:0387</v>
      </c>
      <c r="E256" t="s">
        <v>1055</v>
      </c>
      <c r="F256" t="s">
        <v>1056</v>
      </c>
      <c r="H256">
        <v>65.922794199999998</v>
      </c>
      <c r="I256">
        <v>-88.879866100000001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HYPERLINK("http://geochem.nrcan.gc.ca/cdogs/content/kwd/kwd080106_e.htm", "ODM HMC fraction, SG 3.2")</f>
        <v>ODM HMC fraction, SG 3.2</v>
      </c>
      <c r="L256">
        <v>1</v>
      </c>
      <c r="M256">
        <v>12.1</v>
      </c>
      <c r="N256">
        <v>11.6</v>
      </c>
      <c r="O256">
        <v>0.8</v>
      </c>
      <c r="P256">
        <v>10.8</v>
      </c>
      <c r="Q256">
        <v>891.7</v>
      </c>
      <c r="R256">
        <v>661.1</v>
      </c>
      <c r="S256">
        <v>218.2</v>
      </c>
      <c r="T256">
        <v>3.7</v>
      </c>
      <c r="U256">
        <v>8.6999999999999993</v>
      </c>
      <c r="V256">
        <v>8.6999999999999993</v>
      </c>
      <c r="W256">
        <v>1.5</v>
      </c>
      <c r="X256">
        <v>5.8</v>
      </c>
      <c r="Y256">
        <v>1.3</v>
      </c>
      <c r="Z256">
        <v>0.1</v>
      </c>
      <c r="AF256">
        <v>0</v>
      </c>
      <c r="AG256">
        <v>0</v>
      </c>
      <c r="AH256">
        <v>0</v>
      </c>
      <c r="AI256">
        <v>0</v>
      </c>
      <c r="AJ256">
        <v>43.2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1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</row>
    <row r="257" spans="1:58" x14ac:dyDescent="0.3">
      <c r="A257" t="s">
        <v>1057</v>
      </c>
      <c r="B257" t="s">
        <v>1058</v>
      </c>
      <c r="C257" s="1" t="str">
        <f>HYPERLINK("http://geochem.nrcan.gc.ca/cdogs/content/bdl/bdl211188_e.htm", "21:1188")</f>
        <v>21:1188</v>
      </c>
      <c r="D257" s="1" t="str">
        <f>HYPERLINK("http://geochem.nrcan.gc.ca/cdogs/content/svy/svy210387_e.htm", "21:0387")</f>
        <v>21:0387</v>
      </c>
      <c r="E257" t="s">
        <v>1055</v>
      </c>
      <c r="F257" t="s">
        <v>1059</v>
      </c>
      <c r="H257">
        <v>65.922794199999998</v>
      </c>
      <c r="I257">
        <v>-88.879866100000001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HYPERLINK("http://geochem.nrcan.gc.ca/cdogs/content/kwd/kwd080106_e.htm", "ODM HMC fraction, SG 3.2")</f>
        <v>ODM HMC fraction, SG 3.2</v>
      </c>
      <c r="L257">
        <v>1</v>
      </c>
      <c r="M257">
        <v>13.1</v>
      </c>
      <c r="N257">
        <v>12.6</v>
      </c>
      <c r="O257">
        <v>0.125</v>
      </c>
      <c r="P257">
        <v>12.475</v>
      </c>
      <c r="Q257">
        <v>1058.5999999999999</v>
      </c>
      <c r="R257">
        <v>819.5</v>
      </c>
      <c r="S257">
        <v>213.9</v>
      </c>
      <c r="T257">
        <v>6.2</v>
      </c>
      <c r="U257">
        <v>19</v>
      </c>
      <c r="V257">
        <v>19</v>
      </c>
      <c r="W257">
        <v>2.9</v>
      </c>
      <c r="X257">
        <v>12.8</v>
      </c>
      <c r="Y257">
        <v>3</v>
      </c>
      <c r="Z257">
        <v>0.3</v>
      </c>
      <c r="AF257">
        <v>0</v>
      </c>
      <c r="AG257">
        <v>0</v>
      </c>
      <c r="AH257">
        <v>0</v>
      </c>
      <c r="AI257">
        <v>0</v>
      </c>
      <c r="AJ257">
        <v>49.9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19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</row>
    <row r="258" spans="1:58" x14ac:dyDescent="0.3">
      <c r="A258" t="s">
        <v>1060</v>
      </c>
      <c r="B258" t="s">
        <v>1061</v>
      </c>
      <c r="C258" s="1" t="str">
        <f>HYPERLINK("http://geochem.nrcan.gc.ca/cdogs/content/bdl/bdl211188_e.htm", "21:1188")</f>
        <v>21:1188</v>
      </c>
      <c r="D258" s="1" t="str">
        <f>HYPERLINK("http://geochem.nrcan.gc.ca/cdogs/content/svy/svy210387_e.htm", "21:0387")</f>
        <v>21:0387</v>
      </c>
      <c r="E258" t="s">
        <v>1062</v>
      </c>
      <c r="F258" t="s">
        <v>1063</v>
      </c>
      <c r="H258">
        <v>65.953692799999999</v>
      </c>
      <c r="I258">
        <v>-89.283281700000003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HYPERLINK("http://geochem.nrcan.gc.ca/cdogs/content/kwd/kwd080106_e.htm", "ODM HMC fraction, SG 3.2")</f>
        <v>ODM HMC fraction, SG 3.2</v>
      </c>
      <c r="L258">
        <v>1</v>
      </c>
      <c r="M258">
        <v>13</v>
      </c>
      <c r="N258">
        <v>12.5</v>
      </c>
      <c r="O258">
        <v>2.1</v>
      </c>
      <c r="P258">
        <v>10.4</v>
      </c>
      <c r="Q258">
        <v>1058.3</v>
      </c>
      <c r="R258">
        <v>799.4</v>
      </c>
      <c r="S258">
        <v>232</v>
      </c>
      <c r="T258">
        <v>7</v>
      </c>
      <c r="U258">
        <v>19.899999999999999</v>
      </c>
      <c r="V258">
        <v>19.899999999999999</v>
      </c>
      <c r="W258">
        <v>3</v>
      </c>
      <c r="X258">
        <v>13</v>
      </c>
      <c r="Y258">
        <v>3.6</v>
      </c>
      <c r="Z258">
        <v>0.3</v>
      </c>
      <c r="AF258">
        <v>0</v>
      </c>
      <c r="AG258">
        <v>0</v>
      </c>
      <c r="AH258">
        <v>0</v>
      </c>
      <c r="AI258">
        <v>0</v>
      </c>
      <c r="AJ258">
        <v>41.6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11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</row>
    <row r="259" spans="1:58" x14ac:dyDescent="0.3">
      <c r="A259" t="s">
        <v>1064</v>
      </c>
      <c r="B259" t="s">
        <v>1065</v>
      </c>
      <c r="C259" s="1" t="str">
        <f>HYPERLINK("http://geochem.nrcan.gc.ca/cdogs/content/bdl/bdl211188_e.htm", "21:1188")</f>
        <v>21:1188</v>
      </c>
      <c r="D259" s="1" t="str">
        <f>HYPERLINK("http://geochem.nrcan.gc.ca/cdogs/content/svy/svy210387_e.htm", "21:0387")</f>
        <v>21:0387</v>
      </c>
      <c r="E259" t="s">
        <v>1066</v>
      </c>
      <c r="F259" t="s">
        <v>1067</v>
      </c>
      <c r="H259">
        <v>66.072289100000006</v>
      </c>
      <c r="I259">
        <v>-89.047966700000003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HYPERLINK("http://geochem.nrcan.gc.ca/cdogs/content/kwd/kwd080106_e.htm", "ODM HMC fraction, SG 3.2")</f>
        <v>ODM HMC fraction, SG 3.2</v>
      </c>
      <c r="L259">
        <v>1</v>
      </c>
      <c r="M259">
        <v>14.2</v>
      </c>
      <c r="N259">
        <v>13.7</v>
      </c>
      <c r="O259">
        <v>2.5</v>
      </c>
      <c r="P259">
        <v>11.2</v>
      </c>
      <c r="Q259">
        <v>988.9</v>
      </c>
      <c r="R259">
        <v>764.1</v>
      </c>
      <c r="S259">
        <v>192.5</v>
      </c>
      <c r="T259">
        <v>10.5</v>
      </c>
      <c r="U259">
        <v>21.8</v>
      </c>
      <c r="V259">
        <v>21.8</v>
      </c>
      <c r="W259">
        <v>2.8</v>
      </c>
      <c r="X259">
        <v>13.6</v>
      </c>
      <c r="Y259">
        <v>4.9000000000000004</v>
      </c>
      <c r="Z259">
        <v>0.5</v>
      </c>
      <c r="AF259">
        <v>0</v>
      </c>
      <c r="AG259">
        <v>0</v>
      </c>
      <c r="AH259">
        <v>0</v>
      </c>
      <c r="AI259">
        <v>0</v>
      </c>
      <c r="AJ259">
        <v>44.8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150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7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</row>
    <row r="260" spans="1:58" x14ac:dyDescent="0.3">
      <c r="A260" t="s">
        <v>1068</v>
      </c>
      <c r="B260" t="s">
        <v>1069</v>
      </c>
      <c r="C260" s="1" t="str">
        <f>HYPERLINK("http://geochem.nrcan.gc.ca/cdogs/content/bdl/bdl211188_e.htm", "21:1188")</f>
        <v>21:1188</v>
      </c>
      <c r="D260" s="1" t="str">
        <f>HYPERLINK("http://geochem.nrcan.gc.ca/cdogs/content/svy/svy210387_e.htm", "21:0387")</f>
        <v>21:0387</v>
      </c>
      <c r="E260" t="s">
        <v>1066</v>
      </c>
      <c r="F260" t="s">
        <v>1070</v>
      </c>
      <c r="H260">
        <v>66.072289100000006</v>
      </c>
      <c r="I260">
        <v>-89.047966700000003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HYPERLINK("http://geochem.nrcan.gc.ca/cdogs/content/kwd/kwd080106_e.htm", "ODM HMC fraction, SG 3.2")</f>
        <v>ODM HMC fraction, SG 3.2</v>
      </c>
      <c r="L260">
        <v>7</v>
      </c>
      <c r="M260">
        <v>9.5</v>
      </c>
      <c r="N260">
        <v>9</v>
      </c>
      <c r="O260">
        <v>0.8</v>
      </c>
      <c r="P260">
        <v>8.1999999999999993</v>
      </c>
      <c r="Q260">
        <v>1121.9000000000001</v>
      </c>
      <c r="R260">
        <v>768</v>
      </c>
      <c r="S260">
        <v>263.89999999999998</v>
      </c>
      <c r="T260">
        <v>15.5</v>
      </c>
      <c r="U260">
        <v>74.5</v>
      </c>
      <c r="V260">
        <v>74.5</v>
      </c>
      <c r="W260">
        <v>14.8</v>
      </c>
      <c r="X260">
        <v>53.1</v>
      </c>
      <c r="Y260">
        <v>6.4</v>
      </c>
      <c r="Z260">
        <v>0.2</v>
      </c>
      <c r="AF260">
        <v>0</v>
      </c>
      <c r="AG260">
        <v>0</v>
      </c>
      <c r="AH260">
        <v>0</v>
      </c>
      <c r="AI260">
        <v>0</v>
      </c>
      <c r="AJ260">
        <v>32.799999999999997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</row>
    <row r="261" spans="1:58" x14ac:dyDescent="0.3">
      <c r="A261" t="s">
        <v>1071</v>
      </c>
      <c r="B261" t="s">
        <v>1072</v>
      </c>
      <c r="C261" s="1" t="str">
        <f>HYPERLINK("http://geochem.nrcan.gc.ca/cdogs/content/bdl/bdl211188_e.htm", "21:1188")</f>
        <v>21:1188</v>
      </c>
      <c r="D261" s="1" t="str">
        <f>HYPERLINK("http://geochem.nrcan.gc.ca/cdogs/content/svy/svy210387_e.htm", "21:0387")</f>
        <v>21:0387</v>
      </c>
      <c r="E261" t="s">
        <v>513</v>
      </c>
      <c r="F261" t="s">
        <v>1073</v>
      </c>
      <c r="H261">
        <v>66.428087300000001</v>
      </c>
      <c r="I261">
        <v>-89.0571482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HYPERLINK("http://geochem.nrcan.gc.ca/cdogs/content/kwd/kwd080106_e.htm", "ODM HMC fraction, SG 3.2")</f>
        <v>ODM HMC fraction, SG 3.2</v>
      </c>
      <c r="L261">
        <v>2</v>
      </c>
      <c r="X261">
        <v>10.6</v>
      </c>
      <c r="Y261">
        <v>2.9</v>
      </c>
      <c r="Z261">
        <v>0.4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15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</row>
    <row r="262" spans="1:58" x14ac:dyDescent="0.3">
      <c r="A262" t="s">
        <v>1074</v>
      </c>
      <c r="B262" t="s">
        <v>1075</v>
      </c>
      <c r="C262" s="1" t="str">
        <f>HYPERLINK("http://geochem.nrcan.gc.ca/cdogs/content/bdl/bdl211188_e.htm", "21:1188")</f>
        <v>21:1188</v>
      </c>
      <c r="D262" s="1" t="str">
        <f>HYPERLINK("http://geochem.nrcan.gc.ca/cdogs/content/svy/svy210387_e.htm", "21:0387")</f>
        <v>21:0387</v>
      </c>
      <c r="E262" t="s">
        <v>595</v>
      </c>
      <c r="F262" t="s">
        <v>1076</v>
      </c>
      <c r="H262">
        <v>65.534718900000001</v>
      </c>
      <c r="I262">
        <v>-87.328546700000004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HYPERLINK("http://geochem.nrcan.gc.ca/cdogs/content/kwd/kwd080106_e.htm", "ODM HMC fraction, SG 3.2")</f>
        <v>ODM HMC fraction, SG 3.2</v>
      </c>
      <c r="L262">
        <v>2</v>
      </c>
      <c r="X262">
        <v>21.8</v>
      </c>
      <c r="Y262">
        <v>9.3000000000000007</v>
      </c>
      <c r="Z262">
        <v>5.3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</row>
    <row r="263" spans="1:58" x14ac:dyDescent="0.3">
      <c r="A263" t="s">
        <v>1077</v>
      </c>
      <c r="B263" t="s">
        <v>1078</v>
      </c>
      <c r="C263" s="1" t="str">
        <f>HYPERLINK("http://geochem.nrcan.gc.ca/cdogs/content/bdl/bdl211188_e.htm", "21:1188")</f>
        <v>21:1188</v>
      </c>
      <c r="D263" s="1" t="str">
        <f>HYPERLINK("http://geochem.nrcan.gc.ca/cdogs/content/svy/svy210387_e.htm", "21:0387")</f>
        <v>21:0387</v>
      </c>
      <c r="E263" t="s">
        <v>705</v>
      </c>
      <c r="F263" t="s">
        <v>1079</v>
      </c>
      <c r="H263">
        <v>66.012500200000005</v>
      </c>
      <c r="I263">
        <v>-90.394564000000003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HYPERLINK("http://geochem.nrcan.gc.ca/cdogs/content/kwd/kwd080106_e.htm", "ODM HMC fraction, SG 3.2")</f>
        <v>ODM HMC fraction, SG 3.2</v>
      </c>
      <c r="L263">
        <v>2</v>
      </c>
      <c r="X263">
        <v>3.6</v>
      </c>
      <c r="Y263">
        <v>1.8</v>
      </c>
      <c r="Z263">
        <v>0.8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1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</row>
    <row r="264" spans="1:58" x14ac:dyDescent="0.3">
      <c r="A264" t="s">
        <v>1080</v>
      </c>
      <c r="B264" t="s">
        <v>1081</v>
      </c>
      <c r="C264" s="1" t="str">
        <f>HYPERLINK("http://geochem.nrcan.gc.ca/cdogs/content/bdl/bdl211188_e.htm", "21:1188")</f>
        <v>21:1188</v>
      </c>
      <c r="D264" s="1" t="str">
        <f>HYPERLINK("http://geochem.nrcan.gc.ca/cdogs/content/svy/svy210387_e.htm", "21:0387")</f>
        <v>21:0387</v>
      </c>
      <c r="E264" t="s">
        <v>776</v>
      </c>
      <c r="F264" t="s">
        <v>1082</v>
      </c>
      <c r="H264">
        <v>66.417786699999994</v>
      </c>
      <c r="I264">
        <v>-90.467960500000004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HYPERLINK("http://geochem.nrcan.gc.ca/cdogs/content/kwd/kwd080106_e.htm", "ODM HMC fraction, SG 3.2")</f>
        <v>ODM HMC fraction, SG 3.2</v>
      </c>
      <c r="L264">
        <v>2</v>
      </c>
      <c r="X264">
        <v>16.3</v>
      </c>
      <c r="Y264">
        <v>5.2</v>
      </c>
      <c r="Z264">
        <v>0.7</v>
      </c>
      <c r="AO264">
        <v>0</v>
      </c>
      <c r="AP264">
        <v>0</v>
      </c>
      <c r="AQ264">
        <v>0</v>
      </c>
      <c r="AR264">
        <v>0</v>
      </c>
      <c r="AS264">
        <v>30</v>
      </c>
      <c r="AT264">
        <v>2000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8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</row>
    <row r="265" spans="1:58" x14ac:dyDescent="0.3">
      <c r="A265" t="s">
        <v>1083</v>
      </c>
      <c r="B265" t="s">
        <v>1084</v>
      </c>
      <c r="C265" s="1" t="str">
        <f>HYPERLINK("http://geochem.nrcan.gc.ca/cdogs/content/bdl/bdl211188_e.htm", "21:1188")</f>
        <v>21:1188</v>
      </c>
      <c r="D265" s="1" t="str">
        <f>HYPERLINK("http://geochem.nrcan.gc.ca/cdogs/content/svy/svy210387_e.htm", "21:0387")</f>
        <v>21:0387</v>
      </c>
      <c r="E265" t="s">
        <v>812</v>
      </c>
      <c r="F265" t="s">
        <v>1085</v>
      </c>
      <c r="H265">
        <v>66.450166199999998</v>
      </c>
      <c r="I265">
        <v>-89.368568999999994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HYPERLINK("http://geochem.nrcan.gc.ca/cdogs/content/kwd/kwd080106_e.htm", "ODM HMC fraction, SG 3.2")</f>
        <v>ODM HMC fraction, SG 3.2</v>
      </c>
      <c r="L265">
        <v>2</v>
      </c>
      <c r="X265">
        <v>6.2</v>
      </c>
      <c r="Y265">
        <v>2</v>
      </c>
      <c r="Z265">
        <v>0.6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4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</row>
    <row r="266" spans="1:58" x14ac:dyDescent="0.3">
      <c r="A266" t="s">
        <v>1086</v>
      </c>
      <c r="B266" t="s">
        <v>1087</v>
      </c>
      <c r="C266" s="1" t="str">
        <f>HYPERLINK("http://geochem.nrcan.gc.ca/cdogs/content/bdl/bdl211188_e.htm", "21:1188")</f>
        <v>21:1188</v>
      </c>
      <c r="D266" s="1" t="str">
        <f>HYPERLINK("http://geochem.nrcan.gc.ca/cdogs/content/svy/svy210387_e.htm", "21:0387")</f>
        <v>21:0387</v>
      </c>
      <c r="E266" t="s">
        <v>836</v>
      </c>
      <c r="F266" t="s">
        <v>1088</v>
      </c>
      <c r="H266">
        <v>66.961278899999996</v>
      </c>
      <c r="I266">
        <v>-89.323634499999997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HYPERLINK("http://geochem.nrcan.gc.ca/cdogs/content/kwd/kwd080106_e.htm", "ODM HMC fraction, SG 3.2")</f>
        <v>ODM HMC fraction, SG 3.2</v>
      </c>
      <c r="L266">
        <v>2</v>
      </c>
      <c r="X266">
        <v>8.9</v>
      </c>
      <c r="Y266">
        <v>2.7</v>
      </c>
      <c r="Z266">
        <v>0.3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19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</row>
    <row r="267" spans="1:58" x14ac:dyDescent="0.3">
      <c r="A267" t="s">
        <v>1089</v>
      </c>
      <c r="B267" t="s">
        <v>1090</v>
      </c>
      <c r="C267" s="1" t="str">
        <f>HYPERLINK("http://geochem.nrcan.gc.ca/cdogs/content/bdl/bdl211188_e.htm", "21:1188")</f>
        <v>21:1188</v>
      </c>
      <c r="D267" s="1" t="str">
        <f>HYPERLINK("http://geochem.nrcan.gc.ca/cdogs/content/svy/svy210387_e.htm", "21:0387")</f>
        <v>21:0387</v>
      </c>
      <c r="E267" t="s">
        <v>934</v>
      </c>
      <c r="F267" t="s">
        <v>1091</v>
      </c>
      <c r="H267">
        <v>66.414917200000005</v>
      </c>
      <c r="I267">
        <v>-89.719497000000004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HYPERLINK("http://geochem.nrcan.gc.ca/cdogs/content/kwd/kwd080106_e.htm", "ODM HMC fraction, SG 3.2")</f>
        <v>ODM HMC fraction, SG 3.2</v>
      </c>
      <c r="L267">
        <v>2</v>
      </c>
      <c r="X267">
        <v>15.3</v>
      </c>
      <c r="Y267">
        <v>3.6</v>
      </c>
      <c r="Z267">
        <v>0.4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250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1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</row>
    <row r="268" spans="1:58" x14ac:dyDescent="0.3">
      <c r="A268" t="s">
        <v>1092</v>
      </c>
      <c r="B268" t="s">
        <v>1093</v>
      </c>
      <c r="C268" s="1" t="str">
        <f>HYPERLINK("http://geochem.nrcan.gc.ca/cdogs/content/bdl/bdl211188_e.htm", "21:1188")</f>
        <v>21:1188</v>
      </c>
      <c r="D268" s="1" t="str">
        <f>HYPERLINK("http://geochem.nrcan.gc.ca/cdogs/content/svy/svy210387_e.htm", "21:0387")</f>
        <v>21:0387</v>
      </c>
      <c r="E268" t="s">
        <v>1055</v>
      </c>
      <c r="F268" t="s">
        <v>1094</v>
      </c>
      <c r="H268">
        <v>65.922794199999998</v>
      </c>
      <c r="I268">
        <v>-88.879866100000001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HYPERLINK("http://geochem.nrcan.gc.ca/cdogs/content/kwd/kwd080106_e.htm", "ODM HMC fraction, SG 3.2")</f>
        <v>ODM HMC fraction, SG 3.2</v>
      </c>
      <c r="L268">
        <v>2</v>
      </c>
      <c r="X268">
        <v>12.5</v>
      </c>
      <c r="Y268">
        <v>3</v>
      </c>
      <c r="Z268">
        <v>0.2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</row>
  </sheetData>
  <autoFilter ref="A1:L26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pkg_0504a</vt:lpstr>
      <vt:lpstr>pkg_0504a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2024-11-22T08:28:02Z</dcterms:created>
  <dcterms:modified xsi:type="dcterms:W3CDTF">2024-11-22T19:00:03Z</dcterms:modified>
</cp:coreProperties>
</file>