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503a" sheetId="1" r:id="rId1"/>
  </sheets>
  <definedNames>
    <definedName name="_xlnm._FilterDatabase" localSheetId="0" hidden="1">pkg_0503a!$A$1:$L$44</definedName>
    <definedName name="pkg_0503a">pkg_0503a!$A$1:$BG$44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<sst xmlns="http://schemas.openxmlformats.org/spreadsheetml/2006/main" count="231" uniqueCount="226">
  <si>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</si>
  <si>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</si>
  <si>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</si>
  <si>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</si>
  <si>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</si>
  <si>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</si>
  <si>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</si>
  <si>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</si>
  <si>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</si>
  <si>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</si>
  <si>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</si>
  <si>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</si>
  <si>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Wt_Bulk_Recvd</t>
  </si>
  <si>
    <t>Wt_Tbl_Split</t>
  </si>
  <si>
    <t>Wt_gt_2mm</t>
  </si>
  <si>
    <t>Wt_Tbl_Feed</t>
  </si>
  <si>
    <t>Wt_lt_2mm</t>
  </si>
  <si>
    <t>Wt_Fn_Sieve</t>
  </si>
  <si>
    <t>Wt_HvLq_lt_30</t>
  </si>
  <si>
    <t>Wt_HvLq_30_32</t>
  </si>
  <si>
    <t>Wt_HvLq_Mag</t>
  </si>
  <si>
    <t>Wt_NM_Tot</t>
  </si>
  <si>
    <t>Wt_NM_Split</t>
  </si>
  <si>
    <t>Wt_NM_lt_025_wash</t>
  </si>
  <si>
    <t>Wt_NM_025_050</t>
  </si>
  <si>
    <t>Wt_NM_050_100</t>
  </si>
  <si>
    <t>Wt_NM_100_200</t>
  </si>
  <si>
    <t>Wt_lt_025_tot</t>
  </si>
  <si>
    <t>Wt_lt_025_lgt</t>
  </si>
  <si>
    <t>Wt_lt_025_hvy</t>
  </si>
  <si>
    <t>Wt_lt_025_hvy_mag</t>
  </si>
  <si>
    <t>Wt_lt_025_hvy_nm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</si>
  <si>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</si>
  <si>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</si>
  <si>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</si>
  <si>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</si>
  <si>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</si>
  <si>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</si>
  <si>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</si>
  <si>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</si>
  <si>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</si>
  <si>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KIM_GP_1</t>
  </si>
  <si>
    <t>KIM_GO_1</t>
  </si>
  <si>
    <t>KIM_DC_1</t>
  </si>
  <si>
    <t>KIM_IM_1</t>
  </si>
  <si>
    <t>KIM_CR_1</t>
  </si>
  <si>
    <t>KIM_FO_1</t>
  </si>
  <si>
    <t>KIM_GP_2</t>
  </si>
  <si>
    <t>KIM_GO_2</t>
  </si>
  <si>
    <t>KIM_DC_2</t>
  </si>
  <si>
    <t>KIM_IM_2</t>
  </si>
  <si>
    <t>KIM_CR_2</t>
  </si>
  <si>
    <t>KIM_FO_2</t>
  </si>
  <si>
    <t>KIM_GP_3</t>
  </si>
  <si>
    <t>KIM_GO_3</t>
  </si>
  <si>
    <t>KIM_DC_3</t>
  </si>
  <si>
    <t>KIM_IM_3</t>
  </si>
  <si>
    <t>KIM_CR_3</t>
  </si>
  <si>
    <t>KIM_FO_3</t>
  </si>
  <si>
    <t>10MOB-I003A01-HMC</t>
  </si>
  <si>
    <t>21:1187:000001</t>
  </si>
  <si>
    <t>21:0387:000003</t>
  </si>
  <si>
    <t>21:0387:000003:0004:0001:00</t>
  </si>
  <si>
    <t>10MOB-I007A01-HMC</t>
  </si>
  <si>
    <t>21:1187:000002</t>
  </si>
  <si>
    <t>21:0387:000007</t>
  </si>
  <si>
    <t>21:0387:000007:0004:0001:01</t>
  </si>
  <si>
    <t>10MOB-I007B01-HMC</t>
  </si>
  <si>
    <t>21:1187:000003</t>
  </si>
  <si>
    <t>21:0387:000007:0004:0002:02</t>
  </si>
  <si>
    <t>10MOB-I008A01-HMC</t>
  </si>
  <si>
    <t>21:1187:000004</t>
  </si>
  <si>
    <t>21:0387:000008</t>
  </si>
  <si>
    <t>21:0387:000008:0004:0001:01</t>
  </si>
  <si>
    <t>10MOB-I008B01-HMC</t>
  </si>
  <si>
    <t>21:1187:000005</t>
  </si>
  <si>
    <t>21:0387:000008:0004:0002:02</t>
  </si>
  <si>
    <t>10MOB-I010A01-HMC</t>
  </si>
  <si>
    <t>21:1187:000006</t>
  </si>
  <si>
    <t>21:0387:000010</t>
  </si>
  <si>
    <t>21:0387:000010:0007:0001:00</t>
  </si>
  <si>
    <t>10MOB-I014A01-HMC</t>
  </si>
  <si>
    <t>21:1187:000007</t>
  </si>
  <si>
    <t>21:0387:000014</t>
  </si>
  <si>
    <t>21:0387:000014:0004:0001:00</t>
  </si>
  <si>
    <t>10MOB-I015A01-HMC</t>
  </si>
  <si>
    <t>21:1187:000008</t>
  </si>
  <si>
    <t>21:0387:000015</t>
  </si>
  <si>
    <t>21:0387:000015:0004:0001:00</t>
  </si>
  <si>
    <t>10MOB-I018A01-HMC</t>
  </si>
  <si>
    <t>21:1187:000009</t>
  </si>
  <si>
    <t>21:0387:000018</t>
  </si>
  <si>
    <t>21:0387:000018:0004:0001:00</t>
  </si>
  <si>
    <t>10MOB-I021A01-HMC</t>
  </si>
  <si>
    <t>21:1187:000010</t>
  </si>
  <si>
    <t>21:0387:000021</t>
  </si>
  <si>
    <t>21:0387:000021:0004:0001:00</t>
  </si>
  <si>
    <t>10MOB-I022A01-HMC</t>
  </si>
  <si>
    <t>21:1187:000011</t>
  </si>
  <si>
    <t>21:0387:000022</t>
  </si>
  <si>
    <t>21:0387:000022:0004:0001:00</t>
  </si>
  <si>
    <t>10MOB-I023A01-HMC</t>
  </si>
  <si>
    <t>21:1187:000012</t>
  </si>
  <si>
    <t>21:0387:000023</t>
  </si>
  <si>
    <t>21:0387:000023:0004:0001:00</t>
  </si>
  <si>
    <t>10MOB-I026A01-HMC</t>
  </si>
  <si>
    <t>21:1187:000013</t>
  </si>
  <si>
    <t>21:0387:000026</t>
  </si>
  <si>
    <t>21:0387:000026:0004:0001:00</t>
  </si>
  <si>
    <t>10MOB-I027A01-HMC</t>
  </si>
  <si>
    <t>21:1187:000014</t>
  </si>
  <si>
    <t>21:0387:000027</t>
  </si>
  <si>
    <t>21:0387:000027:0004:0001:00</t>
  </si>
  <si>
    <t>10MOB-I029A01-HMC</t>
  </si>
  <si>
    <t>21:1187:000015</t>
  </si>
  <si>
    <t>21:0387:000029</t>
  </si>
  <si>
    <t>21:0387:000029:0004:0001:00</t>
  </si>
  <si>
    <t>10MOB-I030A01-HMC</t>
  </si>
  <si>
    <t>21:1187:000016</t>
  </si>
  <si>
    <t>21:0387:000030</t>
  </si>
  <si>
    <t>21:0387:000030:0004:0001:00</t>
  </si>
  <si>
    <t>10MOB-I031A01-HMC</t>
  </si>
  <si>
    <t>21:1187:000017</t>
  </si>
  <si>
    <t>21:0387:000031</t>
  </si>
  <si>
    <t>21:0387:000031:0004:0001:00</t>
  </si>
  <si>
    <t>10MOB-I032A01-HMC</t>
  </si>
  <si>
    <t>21:1187:000018</t>
  </si>
  <si>
    <t>21:0387:000032</t>
  </si>
  <si>
    <t>21:0387:000032:0004:0001:00</t>
  </si>
  <si>
    <t>10MOB-I034A01-HMC</t>
  </si>
  <si>
    <t>21:1187:000019</t>
  </si>
  <si>
    <t>21:0387:000034</t>
  </si>
  <si>
    <t>21:0387:000034:0004:0001:00</t>
  </si>
  <si>
    <t>10MOB-I036A01-HMC</t>
  </si>
  <si>
    <t>21:1187:000020</t>
  </si>
  <si>
    <t>21:0387:000036</t>
  </si>
  <si>
    <t>21:0387:000036:0004:0001:00</t>
  </si>
  <si>
    <t>10MOB-I037A01-HMC</t>
  </si>
  <si>
    <t>21:1187:000021</t>
  </si>
  <si>
    <t>21:0387:000037</t>
  </si>
  <si>
    <t>21:0387:000037:0004:0001:00</t>
  </si>
  <si>
    <t>10MOB-I038A01-HMC</t>
  </si>
  <si>
    <t>21:1187:000022</t>
  </si>
  <si>
    <t>21:0387:000038</t>
  </si>
  <si>
    <t>21:0387:000038:0004:0001:00</t>
  </si>
  <si>
    <t>10MOB-I039A01-HMC</t>
  </si>
  <si>
    <t>21:1187:000023</t>
  </si>
  <si>
    <t>21:0387:000039</t>
  </si>
  <si>
    <t>21:0387:000039:0004:0001:00</t>
  </si>
  <si>
    <t>10MOB-I039A02-HMC</t>
  </si>
  <si>
    <t>21:1187:000024</t>
  </si>
  <si>
    <t>21:0387:000039:0005:0001:00</t>
  </si>
  <si>
    <t>10MOB-I040A01-HMC</t>
  </si>
  <si>
    <t>21:1187:000025</t>
  </si>
  <si>
    <t>21:0387:000040</t>
  </si>
  <si>
    <t>21:0387:000040:0004:0001:00</t>
  </si>
  <si>
    <t>10MOB-I041A01-HMC</t>
  </si>
  <si>
    <t>21:1187:000026</t>
  </si>
  <si>
    <t>21:0387:000041</t>
  </si>
  <si>
    <t>21:0387:000041:0004:0001:00</t>
  </si>
  <si>
    <t>10MOB-I043A01-HMC</t>
  </si>
  <si>
    <t>21:1187:000027</t>
  </si>
  <si>
    <t>21:0387:000043</t>
  </si>
  <si>
    <t>21:0387:000043:0004:0001:01</t>
  </si>
  <si>
    <t>10MOB-I043B01-HMC</t>
  </si>
  <si>
    <t>21:1187:000028</t>
  </si>
  <si>
    <t>21:0387:000043:0004:0002:02</t>
  </si>
  <si>
    <t>10MOB-I045A01-HMC</t>
  </si>
  <si>
    <t>21:1187:000029</t>
  </si>
  <si>
    <t>21:0387:000045</t>
  </si>
  <si>
    <t>21:0387:000045:0004:0001:00</t>
  </si>
  <si>
    <t>10MOB-I046A01-HMC</t>
  </si>
  <si>
    <t>21:1187:000030</t>
  </si>
  <si>
    <t>21:0387:000046</t>
  </si>
  <si>
    <t>21:0387:000046:0004:0001:00</t>
  </si>
  <si>
    <t>10MOB-I047A01-HMC</t>
  </si>
  <si>
    <t>21:1187:000031</t>
  </si>
  <si>
    <t>21:0387:000047</t>
  </si>
  <si>
    <t>21:0387:000047:0004:0001:00</t>
  </si>
  <si>
    <t>10MOB-I048A01-HMC</t>
  </si>
  <si>
    <t>21:1187:000032</t>
  </si>
  <si>
    <t>21:0387:000048</t>
  </si>
  <si>
    <t>21:0387:000048:0004:0001:00</t>
  </si>
  <si>
    <t>10MOB-I049A01-HMC</t>
  </si>
  <si>
    <t>21:1187:000033</t>
  </si>
  <si>
    <t>21:0387:000049</t>
  </si>
  <si>
    <t>21:0387:000049:0004:0001:00</t>
  </si>
  <si>
    <t>10MOB-I050A01-HMC</t>
  </si>
  <si>
    <t>21:1187:000034</t>
  </si>
  <si>
    <t>21:0387:000050</t>
  </si>
  <si>
    <t>21:0387:000050:0004:0001:00</t>
  </si>
  <si>
    <t>10MOB-I064A01-HMC</t>
  </si>
  <si>
    <t>21:1187:000035</t>
  </si>
  <si>
    <t>21:0387:000064</t>
  </si>
  <si>
    <t>21:0387:000064:0004:0001:00</t>
  </si>
  <si>
    <t>10MOB-I065A01-HMC</t>
  </si>
  <si>
    <t>21:1187:000036</t>
  </si>
  <si>
    <t>21:0387:000065</t>
  </si>
  <si>
    <t>21:0387:000065:0004:0001:00</t>
  </si>
  <si>
    <t>10MOB-I066A01-HMC</t>
  </si>
  <si>
    <t>21:1187:000037</t>
  </si>
  <si>
    <t>21:0387:000066</t>
  </si>
  <si>
    <t>21:0387:000066:0004:0001:00</t>
  </si>
  <si>
    <t>10MOB-I067A01-HMC</t>
  </si>
  <si>
    <t>21:1187:000038</t>
  </si>
  <si>
    <t>21:0387:000067</t>
  </si>
  <si>
    <t>21:0387:000067:0004:0001:00</t>
  </si>
  <si>
    <t>10MOB-I068A01-HMC</t>
  </si>
  <si>
    <t>21:1187:000039</t>
  </si>
  <si>
    <t>21:0387:000068</t>
  </si>
  <si>
    <t>21:0387:000068:0004:0001:00</t>
  </si>
  <si>
    <t>10MOB-I069A01-HMC</t>
  </si>
  <si>
    <t>21:1187:000040</t>
  </si>
  <si>
    <t>21:0387:000069</t>
  </si>
  <si>
    <t>21:0387:000069:0004:0001:00</t>
  </si>
  <si>
    <t>10MOB-I070A01-HMC</t>
  </si>
  <si>
    <t>21:1187:000041</t>
  </si>
  <si>
    <t>21:0387:000070</t>
  </si>
  <si>
    <t>21:0387:000070:0004:0001:00</t>
  </si>
  <si>
    <t>10MOB-I071A01-HMC</t>
  </si>
  <si>
    <t>21:1187:000042</t>
  </si>
  <si>
    <t>21:0387:000071</t>
  </si>
  <si>
    <t>21:0387:000071:0004:0001:00</t>
  </si>
  <si>
    <t>10MOB-I071A02-HMC</t>
  </si>
  <si>
    <t>21:1187:000043</t>
  </si>
  <si>
    <t>21:0387:000071:0005:0001:00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</si>
</sst>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59" width="14.77734375" customWidth="1"/>
  </cols>
  <sheetData>
    <row r="1" spans="1:5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</row>
    <row r="2" spans="1:59" x14ac:dyDescent="0.3">
      <c r="A2" t="s">
        <v>59</v>
      </c>
      <c r="B2" t="s">
        <v>60</v>
      </c>
      <c r="C2" s="1" t="str">
        <f>HYPERLINK("http://geochem.nrcan.gc.ca/cdogs/content/bdl/bdl211187_e.htm", "21:1187")</f>
        <v>21:1187</v>
      </c>
      <c r="D2" s="1" t="str">
        <f>HYPERLINK("http://geochem.nrcan.gc.ca/cdogs/content/svy/svy210387_e.htm", "21:0387")</f>
        <v>21:0387</v>
      </c>
      <c r="E2" t="s">
        <v>61</v>
      </c>
      <c r="F2" t="s">
        <v>62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HYPERLINK("http://geochem.nrcan.gc.ca/cdogs/content/kwd/kwd080105_e.htm", "ODM HMC fraction, SG 3.0 and 3.2")</f>
        <v>ODM HMC fraction, SG 3.0 and 3.2</v>
      </c>
      <c r="L2">
        <v>1</v>
      </c>
      <c r="M2">
        <v>13.4</v>
      </c>
      <c r="N2">
        <v>12.9</v>
      </c>
      <c r="O2">
        <v>1.6</v>
      </c>
      <c r="P2">
        <v>11.3</v>
      </c>
      <c r="Q2">
        <v>1234.5</v>
      </c>
      <c r="R2">
        <v>630.9</v>
      </c>
      <c r="S2">
        <v>555.4</v>
      </c>
      <c r="T2">
        <v>11.1</v>
      </c>
      <c r="U2">
        <v>8.4</v>
      </c>
      <c r="V2">
        <v>28.7</v>
      </c>
      <c r="W2">
        <v>28.7</v>
      </c>
      <c r="X2">
        <v>5.8</v>
      </c>
      <c r="Y2">
        <v>17.3</v>
      </c>
      <c r="Z2">
        <v>4.8</v>
      </c>
      <c r="AA2">
        <v>0.8</v>
      </c>
      <c r="AB2">
        <v>555.4</v>
      </c>
      <c r="AC2">
        <v>480.7</v>
      </c>
      <c r="AD2">
        <v>74.7</v>
      </c>
      <c r="AE2">
        <v>26.9</v>
      </c>
      <c r="AF2">
        <v>47.8</v>
      </c>
      <c r="AG2">
        <v>0</v>
      </c>
      <c r="AH2">
        <v>0</v>
      </c>
      <c r="AI2">
        <v>0</v>
      </c>
      <c r="AJ2">
        <v>0</v>
      </c>
      <c r="AK2">
        <v>28.7</v>
      </c>
      <c r="AP2">
        <v>0</v>
      </c>
      <c r="AQ2">
        <v>0</v>
      </c>
      <c r="AR2">
        <v>0</v>
      </c>
      <c r="AS2">
        <v>0</v>
      </c>
      <c r="AT2">
        <v>0</v>
      </c>
      <c r="AU2">
        <v>9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</row>
    <row r="3" spans="1:59" x14ac:dyDescent="0.3">
      <c r="A3" t="s">
        <v>63</v>
      </c>
      <c r="B3" t="s">
        <v>64</v>
      </c>
      <c r="C3" s="1" t="str">
        <f>HYPERLINK("http://geochem.nrcan.gc.ca/cdogs/content/bdl/bdl211187_e.htm", "21:1187")</f>
        <v>21:1187</v>
      </c>
      <c r="D3" s="1" t="str">
        <f>HYPERLINK("http://geochem.nrcan.gc.ca/cdogs/content/svy/svy210387_e.htm", "21:0387")</f>
        <v>21:0387</v>
      </c>
      <c r="E3" t="s">
        <v>65</v>
      </c>
      <c r="F3" t="s">
        <v>66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HYPERLINK("http://geochem.nrcan.gc.ca/cdogs/content/kwd/kwd080105_e.htm", "ODM HMC fraction, SG 3.0 and 3.2")</f>
        <v>ODM HMC fraction, SG 3.0 and 3.2</v>
      </c>
      <c r="L3">
        <v>1</v>
      </c>
      <c r="M3">
        <v>11.5</v>
      </c>
      <c r="N3">
        <v>11</v>
      </c>
      <c r="O3">
        <v>2.1</v>
      </c>
      <c r="P3">
        <v>8.9</v>
      </c>
      <c r="Q3">
        <v>984.1</v>
      </c>
      <c r="R3">
        <v>548.5</v>
      </c>
      <c r="S3">
        <v>400</v>
      </c>
      <c r="T3">
        <v>9.8000000000000007</v>
      </c>
      <c r="U3">
        <v>5.5</v>
      </c>
      <c r="V3">
        <v>20.3</v>
      </c>
      <c r="W3">
        <v>20.3</v>
      </c>
      <c r="X3">
        <v>4.5999999999999996</v>
      </c>
      <c r="Y3">
        <v>11.6</v>
      </c>
      <c r="Z3">
        <v>3.5</v>
      </c>
      <c r="AA3">
        <v>0.6</v>
      </c>
      <c r="AB3">
        <v>400</v>
      </c>
      <c r="AC3">
        <v>344.5</v>
      </c>
      <c r="AD3">
        <v>55.5</v>
      </c>
      <c r="AE3">
        <v>20.5</v>
      </c>
      <c r="AF3">
        <v>35</v>
      </c>
      <c r="AG3">
        <v>1</v>
      </c>
      <c r="AH3">
        <v>0</v>
      </c>
      <c r="AI3">
        <v>0</v>
      </c>
      <c r="AJ3">
        <v>1</v>
      </c>
      <c r="AK3">
        <v>20.3</v>
      </c>
      <c r="AL3">
        <v>-1</v>
      </c>
      <c r="AO3">
        <v>-1</v>
      </c>
      <c r="AP3">
        <v>0</v>
      </c>
      <c r="AQ3">
        <v>0</v>
      </c>
      <c r="AR3">
        <v>0</v>
      </c>
      <c r="AS3">
        <v>0</v>
      </c>
      <c r="AT3">
        <v>0</v>
      </c>
      <c r="AU3">
        <v>17</v>
      </c>
      <c r="AV3">
        <v>0</v>
      </c>
      <c r="AW3">
        <v>0</v>
      </c>
      <c r="AX3">
        <v>0</v>
      </c>
      <c r="AY3">
        <v>0</v>
      </c>
      <c r="AZ3">
        <v>0</v>
      </c>
      <c r="BA3">
        <v>1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</row>
    <row r="4" spans="1:59" x14ac:dyDescent="0.3">
      <c r="A4" t="s">
        <v>67</v>
      </c>
      <c r="B4" t="s">
        <v>68</v>
      </c>
      <c r="C4" s="1" t="str">
        <f>HYPERLINK("http://geochem.nrcan.gc.ca/cdogs/content/bdl/bdl211187_e.htm", "21:1187")</f>
        <v>21:1187</v>
      </c>
      <c r="D4" s="1" t="str">
        <f>HYPERLINK("http://geochem.nrcan.gc.ca/cdogs/content/svy/svy210387_e.htm", "21:0387")</f>
        <v>21:0387</v>
      </c>
      <c r="E4" t="s">
        <v>65</v>
      </c>
      <c r="F4" t="s">
        <v>69</v>
      </c>
      <c r="H4">
        <v>66.648062499999995</v>
      </c>
      <c r="I4">
        <v>-87.103081900000006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HYPERLINK("http://geochem.nrcan.gc.ca/cdogs/content/kwd/kwd080105_e.htm", "ODM HMC fraction, SG 3.0 and 3.2")</f>
        <v>ODM HMC fraction, SG 3.0 and 3.2</v>
      </c>
      <c r="L4">
        <v>7</v>
      </c>
      <c r="M4">
        <v>6.4</v>
      </c>
      <c r="N4">
        <v>5.9</v>
      </c>
      <c r="O4">
        <v>0.2</v>
      </c>
      <c r="P4">
        <v>5.7</v>
      </c>
      <c r="Q4">
        <v>637.1</v>
      </c>
      <c r="R4">
        <v>348.2</v>
      </c>
      <c r="S4">
        <v>164.2</v>
      </c>
      <c r="T4">
        <v>57.7</v>
      </c>
      <c r="U4">
        <v>5.5</v>
      </c>
      <c r="V4">
        <v>61.5</v>
      </c>
      <c r="W4">
        <v>61.5</v>
      </c>
      <c r="X4">
        <v>18.7</v>
      </c>
      <c r="Y4">
        <v>37.299999999999997</v>
      </c>
      <c r="Z4">
        <v>5.4</v>
      </c>
      <c r="AA4">
        <v>0.1</v>
      </c>
      <c r="AB4">
        <v>164.2</v>
      </c>
      <c r="AC4">
        <v>115.4</v>
      </c>
      <c r="AD4">
        <v>48.8</v>
      </c>
      <c r="AE4">
        <v>4.2</v>
      </c>
      <c r="AF4">
        <v>44.6</v>
      </c>
      <c r="AG4">
        <v>0</v>
      </c>
      <c r="AH4">
        <v>0</v>
      </c>
      <c r="AI4">
        <v>0</v>
      </c>
      <c r="AJ4">
        <v>0</v>
      </c>
      <c r="AK4">
        <v>61.5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</row>
    <row r="5" spans="1:59" x14ac:dyDescent="0.3">
      <c r="A5" t="s">
        <v>70</v>
      </c>
      <c r="B5" t="s">
        <v>71</v>
      </c>
      <c r="C5" s="1" t="str">
        <f>HYPERLINK("http://geochem.nrcan.gc.ca/cdogs/content/bdl/bdl211187_e.htm", "21:1187")</f>
        <v>21:1187</v>
      </c>
      <c r="D5" s="1" t="str">
        <f>HYPERLINK("http://geochem.nrcan.gc.ca/cdogs/content/svy/svy210387_e.htm", "21:0387")</f>
        <v>21:0387</v>
      </c>
      <c r="E5" t="s">
        <v>72</v>
      </c>
      <c r="F5" t="s">
        <v>73</v>
      </c>
      <c r="H5">
        <v>67.536770599999997</v>
      </c>
      <c r="I5">
        <v>-87.911299600000007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HYPERLINK("http://geochem.nrcan.gc.ca/cdogs/content/kwd/kwd080105_e.htm", "ODM HMC fraction, SG 3.0 and 3.2")</f>
        <v>ODM HMC fraction, SG 3.0 and 3.2</v>
      </c>
      <c r="L5">
        <v>1</v>
      </c>
      <c r="M5">
        <v>11.2</v>
      </c>
      <c r="N5">
        <v>10.7</v>
      </c>
      <c r="O5">
        <v>1.5</v>
      </c>
      <c r="P5">
        <v>9.1999999999999993</v>
      </c>
      <c r="Q5">
        <v>847.4</v>
      </c>
      <c r="R5">
        <v>444.2</v>
      </c>
      <c r="S5">
        <v>379</v>
      </c>
      <c r="T5">
        <v>6.8</v>
      </c>
      <c r="U5">
        <v>6.8</v>
      </c>
      <c r="V5">
        <v>10.6</v>
      </c>
      <c r="W5">
        <v>10.6</v>
      </c>
      <c r="X5">
        <v>1.7</v>
      </c>
      <c r="Y5">
        <v>6</v>
      </c>
      <c r="Z5">
        <v>2.2999999999999998</v>
      </c>
      <c r="AA5">
        <v>0.6</v>
      </c>
      <c r="AB5">
        <v>379</v>
      </c>
      <c r="AC5">
        <v>320.8</v>
      </c>
      <c r="AD5">
        <v>58.2</v>
      </c>
      <c r="AE5">
        <v>29.8</v>
      </c>
      <c r="AF5">
        <v>28.4</v>
      </c>
      <c r="AG5">
        <v>0</v>
      </c>
      <c r="AH5">
        <v>0</v>
      </c>
      <c r="AI5">
        <v>0</v>
      </c>
      <c r="AJ5">
        <v>0</v>
      </c>
      <c r="AK5">
        <v>10.6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</row>
    <row r="6" spans="1:59" x14ac:dyDescent="0.3">
      <c r="A6" t="s">
        <v>74</v>
      </c>
      <c r="B6" t="s">
        <v>75</v>
      </c>
      <c r="C6" s="1" t="str">
        <f>HYPERLINK("http://geochem.nrcan.gc.ca/cdogs/content/bdl/bdl211187_e.htm", "21:1187")</f>
        <v>21:1187</v>
      </c>
      <c r="D6" s="1" t="str">
        <f>HYPERLINK("http://geochem.nrcan.gc.ca/cdogs/content/svy/svy210387_e.htm", "21:0387")</f>
        <v>21:0387</v>
      </c>
      <c r="E6" t="s">
        <v>72</v>
      </c>
      <c r="F6" t="s">
        <v>76</v>
      </c>
      <c r="H6">
        <v>67.536770599999997</v>
      </c>
      <c r="I6">
        <v>-87.911299600000007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HYPERLINK("http://geochem.nrcan.gc.ca/cdogs/content/kwd/kwd080105_e.htm", "ODM HMC fraction, SG 3.0 and 3.2")</f>
        <v>ODM HMC fraction, SG 3.0 and 3.2</v>
      </c>
      <c r="L6">
        <v>7</v>
      </c>
      <c r="M6">
        <v>6.6</v>
      </c>
      <c r="N6">
        <v>6.1</v>
      </c>
      <c r="O6">
        <v>0.3</v>
      </c>
      <c r="P6">
        <v>5.8</v>
      </c>
      <c r="Q6">
        <v>579.4</v>
      </c>
      <c r="R6">
        <v>310.3</v>
      </c>
      <c r="S6">
        <v>157.6</v>
      </c>
      <c r="T6">
        <v>53</v>
      </c>
      <c r="U6">
        <v>3.7</v>
      </c>
      <c r="V6">
        <v>54.8</v>
      </c>
      <c r="W6">
        <v>54.8</v>
      </c>
      <c r="X6">
        <v>19.5</v>
      </c>
      <c r="Y6">
        <v>30.6</v>
      </c>
      <c r="Z6">
        <v>4.5</v>
      </c>
      <c r="AA6">
        <v>0.2</v>
      </c>
      <c r="AB6">
        <v>157.6</v>
      </c>
      <c r="AC6">
        <v>112.5</v>
      </c>
      <c r="AD6">
        <v>45.1</v>
      </c>
      <c r="AE6">
        <v>4</v>
      </c>
      <c r="AF6">
        <v>41.1</v>
      </c>
      <c r="AG6">
        <v>0</v>
      </c>
      <c r="AH6">
        <v>0</v>
      </c>
      <c r="AI6">
        <v>0</v>
      </c>
      <c r="AJ6">
        <v>0</v>
      </c>
      <c r="AK6">
        <v>54.8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</row>
    <row r="7" spans="1:59" x14ac:dyDescent="0.3">
      <c r="A7" t="s">
        <v>77</v>
      </c>
      <c r="B7" t="s">
        <v>78</v>
      </c>
      <c r="C7" s="1" t="str">
        <f>HYPERLINK("http://geochem.nrcan.gc.ca/cdogs/content/bdl/bdl211187_e.htm", "21:1187")</f>
        <v>21:1187</v>
      </c>
      <c r="D7" s="1" t="str">
        <f>HYPERLINK("http://geochem.nrcan.gc.ca/cdogs/content/svy/svy210387_e.htm", "21:0387")</f>
        <v>21:0387</v>
      </c>
      <c r="E7" t="s">
        <v>79</v>
      </c>
      <c r="F7" t="s">
        <v>80</v>
      </c>
      <c r="H7">
        <v>67.489632099999994</v>
      </c>
      <c r="I7">
        <v>-87.993513800000002</v>
      </c>
      <c r="J7" s="1" t="str">
        <f>HYPERLINK("http://geochem.nrcan.gc.ca/cdogs/content/kwd/kwd020101_e.htm", "Diamicton")</f>
        <v>Diamicton</v>
      </c>
      <c r="K7" s="1" t="str">
        <f>HYPERLINK("http://geochem.nrcan.gc.ca/cdogs/content/kwd/kwd080105_e.htm", "ODM HMC fraction, SG 3.0 and 3.2")</f>
        <v>ODM HMC fraction, SG 3.0 and 3.2</v>
      </c>
      <c r="L7">
        <v>1</v>
      </c>
      <c r="M7">
        <v>13</v>
      </c>
      <c r="N7">
        <v>12.5</v>
      </c>
      <c r="O7">
        <v>0.3</v>
      </c>
      <c r="P7">
        <v>12.2</v>
      </c>
      <c r="Q7">
        <v>833.3</v>
      </c>
      <c r="R7">
        <v>671.9</v>
      </c>
      <c r="S7">
        <v>143.80000000000001</v>
      </c>
      <c r="T7">
        <v>6.5</v>
      </c>
      <c r="U7">
        <v>1.5</v>
      </c>
      <c r="V7">
        <v>9.6</v>
      </c>
      <c r="W7">
        <v>9.6</v>
      </c>
      <c r="X7">
        <v>2.6</v>
      </c>
      <c r="Y7">
        <v>6.3</v>
      </c>
      <c r="Z7">
        <v>0.4</v>
      </c>
      <c r="AA7">
        <v>0.3</v>
      </c>
      <c r="AB7">
        <v>143.80000000000001</v>
      </c>
      <c r="AC7">
        <v>72.099999999999994</v>
      </c>
      <c r="AD7">
        <v>71.7</v>
      </c>
      <c r="AE7">
        <v>29.5</v>
      </c>
      <c r="AF7">
        <v>42.2</v>
      </c>
      <c r="AG7">
        <v>1</v>
      </c>
      <c r="AH7">
        <v>1</v>
      </c>
      <c r="AI7">
        <v>0</v>
      </c>
      <c r="AJ7">
        <v>0</v>
      </c>
      <c r="AK7">
        <v>9.6</v>
      </c>
      <c r="AL7">
        <v>20</v>
      </c>
      <c r="AM7">
        <v>20</v>
      </c>
      <c r="AP7">
        <v>0</v>
      </c>
      <c r="AQ7">
        <v>0</v>
      </c>
      <c r="AR7">
        <v>0</v>
      </c>
      <c r="AS7">
        <v>0</v>
      </c>
      <c r="AT7">
        <v>0</v>
      </c>
      <c r="AU7">
        <v>4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</row>
    <row r="8" spans="1:59" x14ac:dyDescent="0.3">
      <c r="A8" t="s">
        <v>81</v>
      </c>
      <c r="B8" t="s">
        <v>82</v>
      </c>
      <c r="C8" s="1" t="str">
        <f>HYPERLINK("http://geochem.nrcan.gc.ca/cdogs/content/bdl/bdl211187_e.htm", "21:1187")</f>
        <v>21:1187</v>
      </c>
      <c r="D8" s="1" t="str">
        <f>HYPERLINK("http://geochem.nrcan.gc.ca/cdogs/content/svy/svy210387_e.htm", "21:0387")</f>
        <v>21:0387</v>
      </c>
      <c r="E8" t="s">
        <v>83</v>
      </c>
      <c r="F8" t="s">
        <v>84</v>
      </c>
      <c r="H8">
        <v>67.507961800000004</v>
      </c>
      <c r="I8">
        <v>-87.806286099999994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HYPERLINK("http://geochem.nrcan.gc.ca/cdogs/content/kwd/kwd080105_e.htm", "ODM HMC fraction, SG 3.0 and 3.2")</f>
        <v>ODM HMC fraction, SG 3.0 and 3.2</v>
      </c>
      <c r="L8">
        <v>1</v>
      </c>
      <c r="M8">
        <v>12.6</v>
      </c>
      <c r="N8">
        <v>12.1</v>
      </c>
      <c r="O8">
        <v>2.7</v>
      </c>
      <c r="P8">
        <v>9.4</v>
      </c>
      <c r="Q8">
        <v>1208.7</v>
      </c>
      <c r="R8">
        <v>684.4</v>
      </c>
      <c r="S8">
        <v>492.8</v>
      </c>
      <c r="T8">
        <v>11.9</v>
      </c>
      <c r="U8">
        <v>6.7</v>
      </c>
      <c r="V8">
        <v>12.9</v>
      </c>
      <c r="W8">
        <v>12.9</v>
      </c>
      <c r="X8">
        <v>1.9</v>
      </c>
      <c r="Y8">
        <v>7.4</v>
      </c>
      <c r="Z8">
        <v>2.7</v>
      </c>
      <c r="AA8">
        <v>0.9</v>
      </c>
      <c r="AB8">
        <v>492.8</v>
      </c>
      <c r="AC8">
        <v>440.9</v>
      </c>
      <c r="AD8">
        <v>51.9</v>
      </c>
      <c r="AE8">
        <v>23.6</v>
      </c>
      <c r="AF8">
        <v>28.3</v>
      </c>
      <c r="AG8">
        <v>0</v>
      </c>
      <c r="AH8">
        <v>0</v>
      </c>
      <c r="AI8">
        <v>0</v>
      </c>
      <c r="AJ8">
        <v>0</v>
      </c>
      <c r="AK8">
        <v>12.9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</row>
    <row r="9" spans="1:59" x14ac:dyDescent="0.3">
      <c r="A9" t="s">
        <v>85</v>
      </c>
      <c r="B9" t="s">
        <v>86</v>
      </c>
      <c r="C9" s="1" t="str">
        <f>HYPERLINK("http://geochem.nrcan.gc.ca/cdogs/content/bdl/bdl211187_e.htm", "21:1187")</f>
        <v>21:1187</v>
      </c>
      <c r="D9" s="1" t="str">
        <f>HYPERLINK("http://geochem.nrcan.gc.ca/cdogs/content/svy/svy210387_e.htm", "21:0387")</f>
        <v>21:0387</v>
      </c>
      <c r="E9" t="s">
        <v>87</v>
      </c>
      <c r="F9" t="s">
        <v>88</v>
      </c>
      <c r="H9">
        <v>67.4554337</v>
      </c>
      <c r="I9">
        <v>-87.739339900000004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HYPERLINK("http://geochem.nrcan.gc.ca/cdogs/content/kwd/kwd080105_e.htm", "ODM HMC fraction, SG 3.0 and 3.2")</f>
        <v>ODM HMC fraction, SG 3.0 and 3.2</v>
      </c>
      <c r="L9">
        <v>1</v>
      </c>
      <c r="M9">
        <v>12.3</v>
      </c>
      <c r="N9">
        <v>11.8</v>
      </c>
      <c r="O9">
        <v>2.1</v>
      </c>
      <c r="P9">
        <v>9.6999999999999993</v>
      </c>
      <c r="Q9">
        <v>1583.1</v>
      </c>
      <c r="R9">
        <v>856.9</v>
      </c>
      <c r="S9">
        <v>696</v>
      </c>
      <c r="T9">
        <v>10.5</v>
      </c>
      <c r="U9">
        <v>7.1</v>
      </c>
      <c r="V9">
        <v>12.6</v>
      </c>
      <c r="W9">
        <v>12.6</v>
      </c>
      <c r="X9">
        <v>2.9</v>
      </c>
      <c r="Y9">
        <v>7.2</v>
      </c>
      <c r="Z9">
        <v>1.9</v>
      </c>
      <c r="AA9">
        <v>0.6</v>
      </c>
      <c r="AB9">
        <v>696</v>
      </c>
      <c r="AC9">
        <v>635.20000000000005</v>
      </c>
      <c r="AD9">
        <v>60.8</v>
      </c>
      <c r="AE9">
        <v>30.9</v>
      </c>
      <c r="AF9">
        <v>29.9</v>
      </c>
      <c r="AG9">
        <v>0</v>
      </c>
      <c r="AH9">
        <v>0</v>
      </c>
      <c r="AI9">
        <v>0</v>
      </c>
      <c r="AJ9">
        <v>0</v>
      </c>
      <c r="AK9">
        <v>12.6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</row>
    <row r="10" spans="1:59" x14ac:dyDescent="0.3">
      <c r="A10" t="s">
        <v>89</v>
      </c>
      <c r="B10" t="s">
        <v>90</v>
      </c>
      <c r="C10" s="1" t="str">
        <f>HYPERLINK("http://geochem.nrcan.gc.ca/cdogs/content/bdl/bdl211187_e.htm", "21:1187")</f>
        <v>21:1187</v>
      </c>
      <c r="D10" s="1" t="str">
        <f>HYPERLINK("http://geochem.nrcan.gc.ca/cdogs/content/svy/svy210387_e.htm", "21:0387")</f>
        <v>21:0387</v>
      </c>
      <c r="E10" t="s">
        <v>91</v>
      </c>
      <c r="F10" t="s">
        <v>92</v>
      </c>
      <c r="H10">
        <v>67.375126300000005</v>
      </c>
      <c r="I10">
        <v>-87.912047999999999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HYPERLINK("http://geochem.nrcan.gc.ca/cdogs/content/kwd/kwd080105_e.htm", "ODM HMC fraction, SG 3.0 and 3.2")</f>
        <v>ODM HMC fraction, SG 3.0 and 3.2</v>
      </c>
      <c r="L10">
        <v>1</v>
      </c>
      <c r="M10">
        <v>12.2</v>
      </c>
      <c r="N10">
        <v>11.7</v>
      </c>
      <c r="O10">
        <v>1.2</v>
      </c>
      <c r="P10">
        <v>10.5</v>
      </c>
      <c r="Q10">
        <v>981.4</v>
      </c>
      <c r="R10">
        <v>532.79999999999995</v>
      </c>
      <c r="S10">
        <v>416.9</v>
      </c>
      <c r="T10">
        <v>11.2</v>
      </c>
      <c r="U10">
        <v>7.8</v>
      </c>
      <c r="V10">
        <v>12.7</v>
      </c>
      <c r="W10">
        <v>12.7</v>
      </c>
      <c r="X10">
        <v>3</v>
      </c>
      <c r="Y10">
        <v>7.1</v>
      </c>
      <c r="Z10">
        <v>2.1</v>
      </c>
      <c r="AA10">
        <v>0.5</v>
      </c>
      <c r="AB10">
        <v>416.9</v>
      </c>
      <c r="AC10">
        <v>354.5</v>
      </c>
      <c r="AD10">
        <v>62.4</v>
      </c>
      <c r="AE10">
        <v>29.4</v>
      </c>
      <c r="AF10">
        <v>33</v>
      </c>
      <c r="AG10">
        <v>0</v>
      </c>
      <c r="AH10">
        <v>0</v>
      </c>
      <c r="AI10">
        <v>0</v>
      </c>
      <c r="AJ10">
        <v>0</v>
      </c>
      <c r="AK10">
        <v>12.7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2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</row>
    <row r="11" spans="1:59" x14ac:dyDescent="0.3">
      <c r="A11" t="s">
        <v>93</v>
      </c>
      <c r="B11" t="s">
        <v>94</v>
      </c>
      <c r="C11" s="1" t="str">
        <f>HYPERLINK("http://geochem.nrcan.gc.ca/cdogs/content/bdl/bdl211187_e.htm", "21:1187")</f>
        <v>21:1187</v>
      </c>
      <c r="D11" s="1" t="str">
        <f>HYPERLINK("http://geochem.nrcan.gc.ca/cdogs/content/svy/svy210387_e.htm", "21:0387")</f>
        <v>21:0387</v>
      </c>
      <c r="E11" t="s">
        <v>95</v>
      </c>
      <c r="F11" t="s">
        <v>96</v>
      </c>
      <c r="H11">
        <v>67.357087199999995</v>
      </c>
      <c r="I11">
        <v>-87.664123799999999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HYPERLINK("http://geochem.nrcan.gc.ca/cdogs/content/kwd/kwd080105_e.htm", "ODM HMC fraction, SG 3.0 and 3.2")</f>
        <v>ODM HMC fraction, SG 3.0 and 3.2</v>
      </c>
      <c r="L11">
        <v>1</v>
      </c>
      <c r="M11">
        <v>14</v>
      </c>
      <c r="N11">
        <v>13.5</v>
      </c>
      <c r="O11">
        <v>5.2</v>
      </c>
      <c r="P11">
        <v>8.3000000000000007</v>
      </c>
      <c r="Q11">
        <v>1358.5</v>
      </c>
      <c r="R11">
        <v>457.9</v>
      </c>
      <c r="S11">
        <v>843</v>
      </c>
      <c r="T11">
        <v>20.100000000000001</v>
      </c>
      <c r="U11">
        <v>13.8</v>
      </c>
      <c r="V11">
        <v>23.7</v>
      </c>
      <c r="W11">
        <v>23.7</v>
      </c>
      <c r="X11">
        <v>3.2</v>
      </c>
      <c r="Y11">
        <v>13.3</v>
      </c>
      <c r="Z11">
        <v>6.2</v>
      </c>
      <c r="AA11">
        <v>1</v>
      </c>
      <c r="AB11">
        <v>843</v>
      </c>
      <c r="AC11">
        <v>804</v>
      </c>
      <c r="AD11">
        <v>39</v>
      </c>
      <c r="AE11">
        <v>17.2</v>
      </c>
      <c r="AF11">
        <v>21.8</v>
      </c>
      <c r="AG11">
        <v>0</v>
      </c>
      <c r="AH11">
        <v>0</v>
      </c>
      <c r="AI11">
        <v>0</v>
      </c>
      <c r="AJ11">
        <v>0</v>
      </c>
      <c r="AK11">
        <v>23.7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</row>
    <row r="12" spans="1:59" x14ac:dyDescent="0.3">
      <c r="A12" t="s">
        <v>97</v>
      </c>
      <c r="B12" t="s">
        <v>98</v>
      </c>
      <c r="C12" s="1" t="str">
        <f>HYPERLINK("http://geochem.nrcan.gc.ca/cdogs/content/bdl/bdl211187_e.htm", "21:1187")</f>
        <v>21:1187</v>
      </c>
      <c r="D12" s="1" t="str">
        <f>HYPERLINK("http://geochem.nrcan.gc.ca/cdogs/content/svy/svy210387_e.htm", "21:0387")</f>
        <v>21:0387</v>
      </c>
      <c r="E12" t="s">
        <v>99</v>
      </c>
      <c r="F12" t="s">
        <v>100</v>
      </c>
      <c r="H12">
        <v>67.309808500000003</v>
      </c>
      <c r="I12">
        <v>-87.892408599999996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HYPERLINK("http://geochem.nrcan.gc.ca/cdogs/content/kwd/kwd080105_e.htm", "ODM HMC fraction, SG 3.0 and 3.2")</f>
        <v>ODM HMC fraction, SG 3.0 and 3.2</v>
      </c>
      <c r="L12">
        <v>1</v>
      </c>
      <c r="M12">
        <v>13.9</v>
      </c>
      <c r="N12">
        <v>13.4</v>
      </c>
      <c r="O12">
        <v>1.7</v>
      </c>
      <c r="P12">
        <v>11.7</v>
      </c>
      <c r="Q12">
        <v>1047.8</v>
      </c>
      <c r="R12">
        <v>622.70000000000005</v>
      </c>
      <c r="S12">
        <v>392.7</v>
      </c>
      <c r="T12">
        <v>12.1</v>
      </c>
      <c r="U12">
        <v>8.1999999999999993</v>
      </c>
      <c r="V12">
        <v>12.1</v>
      </c>
      <c r="W12">
        <v>12.1</v>
      </c>
      <c r="X12">
        <v>1.8</v>
      </c>
      <c r="Y12">
        <v>7.8</v>
      </c>
      <c r="Z12">
        <v>2.1</v>
      </c>
      <c r="AA12">
        <v>0.4</v>
      </c>
      <c r="AB12">
        <v>392.7</v>
      </c>
      <c r="AC12">
        <v>325.3</v>
      </c>
      <c r="AD12">
        <v>67.400000000000006</v>
      </c>
      <c r="AE12">
        <v>36.6</v>
      </c>
      <c r="AF12">
        <v>30.8</v>
      </c>
      <c r="AG12">
        <v>0</v>
      </c>
      <c r="AH12">
        <v>0</v>
      </c>
      <c r="AI12">
        <v>0</v>
      </c>
      <c r="AJ12">
        <v>0</v>
      </c>
      <c r="AK12">
        <v>12.1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</row>
    <row r="13" spans="1:59" x14ac:dyDescent="0.3">
      <c r="A13" t="s">
        <v>101</v>
      </c>
      <c r="B13" t="s">
        <v>102</v>
      </c>
      <c r="C13" s="1" t="str">
        <f>HYPERLINK("http://geochem.nrcan.gc.ca/cdogs/content/bdl/bdl211187_e.htm", "21:1187")</f>
        <v>21:1187</v>
      </c>
      <c r="D13" s="1" t="str">
        <f>HYPERLINK("http://geochem.nrcan.gc.ca/cdogs/content/svy/svy210387_e.htm", "21:0387")</f>
        <v>21:0387</v>
      </c>
      <c r="E13" t="s">
        <v>103</v>
      </c>
      <c r="F13" t="s">
        <v>104</v>
      </c>
      <c r="H13">
        <v>67.256160300000005</v>
      </c>
      <c r="I13">
        <v>-87.975172799999996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HYPERLINK("http://geochem.nrcan.gc.ca/cdogs/content/kwd/kwd080105_e.htm", "ODM HMC fraction, SG 3.0 and 3.2")</f>
        <v>ODM HMC fraction, SG 3.0 and 3.2</v>
      </c>
      <c r="L13">
        <v>1</v>
      </c>
      <c r="M13">
        <v>12.5</v>
      </c>
      <c r="N13">
        <v>12</v>
      </c>
      <c r="O13">
        <v>1.4</v>
      </c>
      <c r="P13">
        <v>10.6</v>
      </c>
      <c r="Q13">
        <v>983.5</v>
      </c>
      <c r="R13">
        <v>533.5</v>
      </c>
      <c r="S13">
        <v>392.6</v>
      </c>
      <c r="T13">
        <v>30.4</v>
      </c>
      <c r="U13">
        <v>10.8</v>
      </c>
      <c r="V13">
        <v>16.2</v>
      </c>
      <c r="W13">
        <v>16.2</v>
      </c>
      <c r="X13">
        <v>2</v>
      </c>
      <c r="Y13">
        <v>10.7</v>
      </c>
      <c r="Z13">
        <v>2.8</v>
      </c>
      <c r="AA13">
        <v>0.7</v>
      </c>
      <c r="AB13">
        <v>392.6</v>
      </c>
      <c r="AC13">
        <v>313.60000000000002</v>
      </c>
      <c r="AD13">
        <v>79</v>
      </c>
      <c r="AE13">
        <v>38.4</v>
      </c>
      <c r="AF13">
        <v>40.6</v>
      </c>
      <c r="AG13">
        <v>2</v>
      </c>
      <c r="AH13">
        <v>1</v>
      </c>
      <c r="AI13">
        <v>1</v>
      </c>
      <c r="AJ13">
        <v>0</v>
      </c>
      <c r="AK13">
        <v>16.2</v>
      </c>
      <c r="AL13">
        <v>23</v>
      </c>
      <c r="AM13">
        <v>23</v>
      </c>
      <c r="AN13">
        <v>-1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</row>
    <row r="14" spans="1:59" x14ac:dyDescent="0.3">
      <c r="A14" t="s">
        <v>105</v>
      </c>
      <c r="B14" t="s">
        <v>106</v>
      </c>
      <c r="C14" s="1" t="str">
        <f>HYPERLINK("http://geochem.nrcan.gc.ca/cdogs/content/bdl/bdl211187_e.htm", "21:1187")</f>
        <v>21:1187</v>
      </c>
      <c r="D14" s="1" t="str">
        <f>HYPERLINK("http://geochem.nrcan.gc.ca/cdogs/content/svy/svy210387_e.htm", "21:0387")</f>
        <v>21:0387</v>
      </c>
      <c r="E14" t="s">
        <v>107</v>
      </c>
      <c r="F14" t="s">
        <v>108</v>
      </c>
      <c r="H14">
        <v>67.189932799999994</v>
      </c>
      <c r="I14">
        <v>-87.801693299999997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HYPERLINK("http://geochem.nrcan.gc.ca/cdogs/content/kwd/kwd080105_e.htm", "ODM HMC fraction, SG 3.0 and 3.2")</f>
        <v>ODM HMC fraction, SG 3.0 and 3.2</v>
      </c>
      <c r="L14">
        <v>1</v>
      </c>
      <c r="M14">
        <v>13.2</v>
      </c>
      <c r="N14">
        <v>12.7</v>
      </c>
      <c r="O14">
        <v>1.3</v>
      </c>
      <c r="P14">
        <v>11.4</v>
      </c>
      <c r="Q14">
        <v>672.7</v>
      </c>
      <c r="R14">
        <v>499.8</v>
      </c>
      <c r="S14">
        <v>152.9</v>
      </c>
      <c r="T14">
        <v>6.6</v>
      </c>
      <c r="U14">
        <v>5.4</v>
      </c>
      <c r="V14">
        <v>8</v>
      </c>
      <c r="W14">
        <v>8</v>
      </c>
      <c r="X14">
        <v>1.2</v>
      </c>
      <c r="Y14">
        <v>5.2</v>
      </c>
      <c r="Z14">
        <v>1.4</v>
      </c>
      <c r="AA14">
        <v>0.2</v>
      </c>
      <c r="AB14">
        <v>152.9</v>
      </c>
      <c r="AC14">
        <v>95</v>
      </c>
      <c r="AD14">
        <v>57.9</v>
      </c>
      <c r="AE14">
        <v>29.7</v>
      </c>
      <c r="AF14">
        <v>28.2</v>
      </c>
      <c r="AG14">
        <v>0</v>
      </c>
      <c r="AH14">
        <v>0</v>
      </c>
      <c r="AI14">
        <v>0</v>
      </c>
      <c r="AJ14">
        <v>0</v>
      </c>
      <c r="AK14">
        <v>8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3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</row>
    <row r="15" spans="1:59" x14ac:dyDescent="0.3">
      <c r="A15" t="s">
        <v>109</v>
      </c>
      <c r="B15" t="s">
        <v>110</v>
      </c>
      <c r="C15" s="1" t="str">
        <f>HYPERLINK("http://geochem.nrcan.gc.ca/cdogs/content/bdl/bdl211187_e.htm", "21:1187")</f>
        <v>21:1187</v>
      </c>
      <c r="D15" s="1" t="str">
        <f>HYPERLINK("http://geochem.nrcan.gc.ca/cdogs/content/svy/svy210387_e.htm", "21:0387")</f>
        <v>21:0387</v>
      </c>
      <c r="E15" t="s">
        <v>111</v>
      </c>
      <c r="F15" t="s">
        <v>112</v>
      </c>
      <c r="H15">
        <v>67.197862400000005</v>
      </c>
      <c r="I15">
        <v>-87.9248355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HYPERLINK("http://geochem.nrcan.gc.ca/cdogs/content/kwd/kwd080105_e.htm", "ODM HMC fraction, SG 3.0 and 3.2")</f>
        <v>ODM HMC fraction, SG 3.0 and 3.2</v>
      </c>
      <c r="L15">
        <v>1</v>
      </c>
      <c r="M15">
        <v>13</v>
      </c>
      <c r="N15">
        <v>12.5</v>
      </c>
      <c r="O15">
        <v>0.9</v>
      </c>
      <c r="P15">
        <v>11.6</v>
      </c>
      <c r="Q15">
        <v>896.3</v>
      </c>
      <c r="R15">
        <v>538.79999999999995</v>
      </c>
      <c r="S15">
        <v>331.5</v>
      </c>
      <c r="T15">
        <v>8</v>
      </c>
      <c r="U15">
        <v>7.7</v>
      </c>
      <c r="V15">
        <v>10.3</v>
      </c>
      <c r="W15">
        <v>10.3</v>
      </c>
      <c r="X15">
        <v>1.4</v>
      </c>
      <c r="Y15">
        <v>7</v>
      </c>
      <c r="Z15">
        <v>1.6</v>
      </c>
      <c r="AA15">
        <v>0.3</v>
      </c>
      <c r="AB15">
        <v>331.5</v>
      </c>
      <c r="AC15">
        <v>257.39999999999998</v>
      </c>
      <c r="AD15">
        <v>74.099999999999994</v>
      </c>
      <c r="AE15">
        <v>39.9</v>
      </c>
      <c r="AF15">
        <v>34.200000000000003</v>
      </c>
      <c r="AG15">
        <v>0</v>
      </c>
      <c r="AH15">
        <v>0</v>
      </c>
      <c r="AI15">
        <v>0</v>
      </c>
      <c r="AJ15">
        <v>0</v>
      </c>
      <c r="AK15">
        <v>10.3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3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</row>
    <row r="16" spans="1:59" x14ac:dyDescent="0.3">
      <c r="A16" t="s">
        <v>113</v>
      </c>
      <c r="B16" t="s">
        <v>114</v>
      </c>
      <c r="C16" s="1" t="str">
        <f>HYPERLINK("http://geochem.nrcan.gc.ca/cdogs/content/bdl/bdl211187_e.htm", "21:1187")</f>
        <v>21:1187</v>
      </c>
      <c r="D16" s="1" t="str">
        <f>HYPERLINK("http://geochem.nrcan.gc.ca/cdogs/content/svy/svy210387_e.htm", "21:0387")</f>
        <v>21:0387</v>
      </c>
      <c r="E16" t="s">
        <v>115</v>
      </c>
      <c r="F16" t="s">
        <v>116</v>
      </c>
      <c r="H16">
        <v>66.486717799999994</v>
      </c>
      <c r="I16">
        <v>-87.157676699999996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HYPERLINK("http://geochem.nrcan.gc.ca/cdogs/content/kwd/kwd080105_e.htm", "ODM HMC fraction, SG 3.0 and 3.2")</f>
        <v>ODM HMC fraction, SG 3.0 and 3.2</v>
      </c>
      <c r="L16">
        <v>1</v>
      </c>
      <c r="M16">
        <v>13.2</v>
      </c>
      <c r="N16">
        <v>12.7</v>
      </c>
      <c r="O16">
        <v>2</v>
      </c>
      <c r="P16">
        <v>10.7</v>
      </c>
      <c r="Q16">
        <v>874.2</v>
      </c>
      <c r="R16">
        <v>687.8</v>
      </c>
      <c r="S16">
        <v>163.9</v>
      </c>
      <c r="T16">
        <v>4.8</v>
      </c>
      <c r="U16">
        <v>8.3000000000000007</v>
      </c>
      <c r="V16">
        <v>9.4</v>
      </c>
      <c r="W16">
        <v>9.4</v>
      </c>
      <c r="X16">
        <v>1.2</v>
      </c>
      <c r="Y16">
        <v>6.2</v>
      </c>
      <c r="Z16">
        <v>1.6</v>
      </c>
      <c r="AA16">
        <v>0.4</v>
      </c>
      <c r="AB16">
        <v>163.9</v>
      </c>
      <c r="AC16">
        <v>111.5</v>
      </c>
      <c r="AD16">
        <v>52.4</v>
      </c>
      <c r="AE16">
        <v>24.5</v>
      </c>
      <c r="AF16">
        <v>27.9</v>
      </c>
      <c r="AG16">
        <v>0</v>
      </c>
      <c r="AH16">
        <v>0</v>
      </c>
      <c r="AI16">
        <v>0</v>
      </c>
      <c r="AJ16">
        <v>0</v>
      </c>
      <c r="AK16">
        <v>9.4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</row>
    <row r="17" spans="1:59" x14ac:dyDescent="0.3">
      <c r="A17" t="s">
        <v>117</v>
      </c>
      <c r="B17" t="s">
        <v>118</v>
      </c>
      <c r="C17" s="1" t="str">
        <f>HYPERLINK("http://geochem.nrcan.gc.ca/cdogs/content/bdl/bdl211187_e.htm", "21:1187")</f>
        <v>21:1187</v>
      </c>
      <c r="D17" s="1" t="str">
        <f>HYPERLINK("http://geochem.nrcan.gc.ca/cdogs/content/svy/svy210387_e.htm", "21:0387")</f>
        <v>21:0387</v>
      </c>
      <c r="E17" t="s">
        <v>119</v>
      </c>
      <c r="F17" t="s">
        <v>120</v>
      </c>
      <c r="H17">
        <v>66.456678400000001</v>
      </c>
      <c r="I17">
        <v>-87.387292200000005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HYPERLINK("http://geochem.nrcan.gc.ca/cdogs/content/kwd/kwd080105_e.htm", "ODM HMC fraction, SG 3.0 and 3.2")</f>
        <v>ODM HMC fraction, SG 3.0 and 3.2</v>
      </c>
      <c r="L17">
        <v>1</v>
      </c>
      <c r="M17">
        <v>14.5</v>
      </c>
      <c r="N17">
        <v>14</v>
      </c>
      <c r="O17">
        <v>1.7</v>
      </c>
      <c r="P17">
        <v>12.3</v>
      </c>
      <c r="Q17">
        <v>802.3</v>
      </c>
      <c r="R17">
        <v>320.8</v>
      </c>
      <c r="S17">
        <v>458</v>
      </c>
      <c r="T17">
        <v>5</v>
      </c>
      <c r="U17">
        <v>6.6</v>
      </c>
      <c r="V17">
        <v>11.9</v>
      </c>
      <c r="W17">
        <v>11.9</v>
      </c>
      <c r="X17">
        <v>1.3</v>
      </c>
      <c r="Y17">
        <v>7.7</v>
      </c>
      <c r="Z17">
        <v>2.4</v>
      </c>
      <c r="AA17">
        <v>0.5</v>
      </c>
      <c r="AB17">
        <v>458</v>
      </c>
      <c r="AC17">
        <v>400.8</v>
      </c>
      <c r="AD17">
        <v>57.2</v>
      </c>
      <c r="AE17">
        <v>27.3</v>
      </c>
      <c r="AF17">
        <v>29.9</v>
      </c>
      <c r="AG17">
        <v>0</v>
      </c>
      <c r="AH17">
        <v>0</v>
      </c>
      <c r="AI17">
        <v>0</v>
      </c>
      <c r="AJ17">
        <v>0</v>
      </c>
      <c r="AK17">
        <v>11.9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</row>
    <row r="18" spans="1:59" x14ac:dyDescent="0.3">
      <c r="A18" t="s">
        <v>121</v>
      </c>
      <c r="B18" t="s">
        <v>122</v>
      </c>
      <c r="C18" s="1" t="str">
        <f>HYPERLINK("http://geochem.nrcan.gc.ca/cdogs/content/bdl/bdl211187_e.htm", "21:1187")</f>
        <v>21:1187</v>
      </c>
      <c r="D18" s="1" t="str">
        <f>HYPERLINK("http://geochem.nrcan.gc.ca/cdogs/content/svy/svy210387_e.htm", "21:0387")</f>
        <v>21:0387</v>
      </c>
      <c r="E18" t="s">
        <v>123</v>
      </c>
      <c r="F18" t="s">
        <v>124</v>
      </c>
      <c r="H18">
        <v>66.452058600000001</v>
      </c>
      <c r="I18">
        <v>-87.3908019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HYPERLINK("http://geochem.nrcan.gc.ca/cdogs/content/kwd/kwd080105_e.htm", "ODM HMC fraction, SG 3.0 and 3.2")</f>
        <v>ODM HMC fraction, SG 3.0 and 3.2</v>
      </c>
      <c r="L18">
        <v>1</v>
      </c>
      <c r="M18">
        <v>12.1</v>
      </c>
      <c r="N18">
        <v>11.6</v>
      </c>
      <c r="O18">
        <v>2.1</v>
      </c>
      <c r="P18">
        <v>9.5</v>
      </c>
      <c r="Q18">
        <v>888.8</v>
      </c>
      <c r="R18">
        <v>585.5</v>
      </c>
      <c r="S18">
        <v>284.89999999999998</v>
      </c>
      <c r="T18">
        <v>3.3</v>
      </c>
      <c r="U18">
        <v>7.1</v>
      </c>
      <c r="V18">
        <v>8</v>
      </c>
      <c r="W18">
        <v>8</v>
      </c>
      <c r="X18">
        <v>1</v>
      </c>
      <c r="Y18">
        <v>5.4</v>
      </c>
      <c r="Z18">
        <v>1.4</v>
      </c>
      <c r="AA18">
        <v>0.2</v>
      </c>
      <c r="AB18">
        <v>284.89999999999998</v>
      </c>
      <c r="AC18">
        <v>236.2</v>
      </c>
      <c r="AD18">
        <v>48.7</v>
      </c>
      <c r="AE18">
        <v>22.4</v>
      </c>
      <c r="AF18">
        <v>26.3</v>
      </c>
      <c r="AG18">
        <v>0</v>
      </c>
      <c r="AH18">
        <v>0</v>
      </c>
      <c r="AI18">
        <v>0</v>
      </c>
      <c r="AJ18">
        <v>0</v>
      </c>
      <c r="AK18">
        <v>8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</row>
    <row r="19" spans="1:59" x14ac:dyDescent="0.3">
      <c r="A19" t="s">
        <v>125</v>
      </c>
      <c r="B19" t="s">
        <v>126</v>
      </c>
      <c r="C19" s="1" t="str">
        <f>HYPERLINK("http://geochem.nrcan.gc.ca/cdogs/content/bdl/bdl211187_e.htm", "21:1187")</f>
        <v>21:1187</v>
      </c>
      <c r="D19" s="1" t="str">
        <f>HYPERLINK("http://geochem.nrcan.gc.ca/cdogs/content/svy/svy210387_e.htm", "21:0387")</f>
        <v>21:0387</v>
      </c>
      <c r="E19" t="s">
        <v>127</v>
      </c>
      <c r="F19" t="s">
        <v>128</v>
      </c>
      <c r="H19">
        <v>66.499197100000004</v>
      </c>
      <c r="I19">
        <v>-87.3442553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HYPERLINK("http://geochem.nrcan.gc.ca/cdogs/content/kwd/kwd080105_e.htm", "ODM HMC fraction, SG 3.0 and 3.2")</f>
        <v>ODM HMC fraction, SG 3.0 and 3.2</v>
      </c>
      <c r="L19">
        <v>1</v>
      </c>
      <c r="M19">
        <v>13.8</v>
      </c>
      <c r="N19">
        <v>13.3</v>
      </c>
      <c r="O19">
        <v>2</v>
      </c>
      <c r="P19">
        <v>11.3</v>
      </c>
      <c r="Q19">
        <v>966.2</v>
      </c>
      <c r="R19">
        <v>595.5</v>
      </c>
      <c r="S19">
        <v>348.4</v>
      </c>
      <c r="T19">
        <v>4.3</v>
      </c>
      <c r="U19">
        <v>7.4</v>
      </c>
      <c r="V19">
        <v>10.6</v>
      </c>
      <c r="W19">
        <v>10.6</v>
      </c>
      <c r="X19">
        <v>1.3</v>
      </c>
      <c r="Y19">
        <v>6.9</v>
      </c>
      <c r="Z19">
        <v>2</v>
      </c>
      <c r="AA19">
        <v>0.4</v>
      </c>
      <c r="AB19">
        <v>348.4</v>
      </c>
      <c r="AC19">
        <v>295.60000000000002</v>
      </c>
      <c r="AD19">
        <v>52.8</v>
      </c>
      <c r="AE19">
        <v>28</v>
      </c>
      <c r="AF19">
        <v>24.8</v>
      </c>
      <c r="AG19">
        <v>0</v>
      </c>
      <c r="AH19">
        <v>0</v>
      </c>
      <c r="AI19">
        <v>0</v>
      </c>
      <c r="AJ19">
        <v>0</v>
      </c>
      <c r="AK19">
        <v>10.6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</row>
    <row r="20" spans="1:59" x14ac:dyDescent="0.3">
      <c r="A20" t="s">
        <v>129</v>
      </c>
      <c r="B20" t="s">
        <v>130</v>
      </c>
      <c r="C20" s="1" t="str">
        <f>HYPERLINK("http://geochem.nrcan.gc.ca/cdogs/content/bdl/bdl211187_e.htm", "21:1187")</f>
        <v>21:1187</v>
      </c>
      <c r="D20" s="1" t="str">
        <f>HYPERLINK("http://geochem.nrcan.gc.ca/cdogs/content/svy/svy210387_e.htm", "21:0387")</f>
        <v>21:0387</v>
      </c>
      <c r="E20" t="s">
        <v>131</v>
      </c>
      <c r="F20" t="s">
        <v>132</v>
      </c>
      <c r="H20">
        <v>67.266980799999999</v>
      </c>
      <c r="I20">
        <v>-87.391950300000005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HYPERLINK("http://geochem.nrcan.gc.ca/cdogs/content/kwd/kwd080105_e.htm", "ODM HMC fraction, SG 3.0 and 3.2")</f>
        <v>ODM HMC fraction, SG 3.0 and 3.2</v>
      </c>
      <c r="L20">
        <v>1</v>
      </c>
      <c r="M20">
        <v>12.5</v>
      </c>
      <c r="N20">
        <v>12</v>
      </c>
      <c r="O20">
        <v>3.1</v>
      </c>
      <c r="P20">
        <v>8.9</v>
      </c>
      <c r="Q20">
        <v>731.6</v>
      </c>
      <c r="R20">
        <v>533.9</v>
      </c>
      <c r="S20">
        <v>173.4</v>
      </c>
      <c r="T20">
        <v>9.6</v>
      </c>
      <c r="U20">
        <v>5.9</v>
      </c>
      <c r="V20">
        <v>8.8000000000000007</v>
      </c>
      <c r="W20">
        <v>8.8000000000000007</v>
      </c>
      <c r="X20">
        <v>1.3</v>
      </c>
      <c r="Y20">
        <v>5.8</v>
      </c>
      <c r="Z20">
        <v>1.4</v>
      </c>
      <c r="AA20">
        <v>0.3</v>
      </c>
      <c r="AB20">
        <v>173.4</v>
      </c>
      <c r="AC20">
        <v>103.5</v>
      </c>
      <c r="AD20">
        <v>69.900000000000006</v>
      </c>
      <c r="AE20">
        <v>34.4</v>
      </c>
      <c r="AF20">
        <v>35.5</v>
      </c>
      <c r="AG20">
        <v>0</v>
      </c>
      <c r="AH20">
        <v>0</v>
      </c>
      <c r="AI20">
        <v>0</v>
      </c>
      <c r="AJ20">
        <v>0</v>
      </c>
      <c r="AK20">
        <v>8.8000000000000007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</row>
    <row r="21" spans="1:59" x14ac:dyDescent="0.3">
      <c r="A21" t="s">
        <v>133</v>
      </c>
      <c r="B21" t="s">
        <v>134</v>
      </c>
      <c r="C21" s="1" t="str">
        <f>HYPERLINK("http://geochem.nrcan.gc.ca/cdogs/content/bdl/bdl211187_e.htm", "21:1187")</f>
        <v>21:1187</v>
      </c>
      <c r="D21" s="1" t="str">
        <f>HYPERLINK("http://geochem.nrcan.gc.ca/cdogs/content/svy/svy210387_e.htm", "21:0387")</f>
        <v>21:0387</v>
      </c>
      <c r="E21" t="s">
        <v>135</v>
      </c>
      <c r="F21" t="s">
        <v>136</v>
      </c>
      <c r="H21">
        <v>67.310189100000002</v>
      </c>
      <c r="I21">
        <v>-87.4883746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HYPERLINK("http://geochem.nrcan.gc.ca/cdogs/content/kwd/kwd080105_e.htm", "ODM HMC fraction, SG 3.0 and 3.2")</f>
        <v>ODM HMC fraction, SG 3.0 and 3.2</v>
      </c>
      <c r="L21">
        <v>1</v>
      </c>
      <c r="M21">
        <v>12.5</v>
      </c>
      <c r="N21">
        <v>12</v>
      </c>
      <c r="O21">
        <v>3.1</v>
      </c>
      <c r="P21">
        <v>8.9</v>
      </c>
      <c r="Q21">
        <v>1015.9</v>
      </c>
      <c r="R21">
        <v>257.10000000000002</v>
      </c>
      <c r="S21">
        <v>727</v>
      </c>
      <c r="T21">
        <v>13.2</v>
      </c>
      <c r="U21">
        <v>6.1</v>
      </c>
      <c r="V21">
        <v>12.5</v>
      </c>
      <c r="W21">
        <v>12.5</v>
      </c>
      <c r="X21">
        <v>1</v>
      </c>
      <c r="Y21">
        <v>7.9</v>
      </c>
      <c r="Z21">
        <v>3.1</v>
      </c>
      <c r="AA21">
        <v>0.5</v>
      </c>
      <c r="AB21">
        <v>727</v>
      </c>
      <c r="AC21">
        <v>706.2</v>
      </c>
      <c r="AD21">
        <v>20.8</v>
      </c>
      <c r="AE21">
        <v>9</v>
      </c>
      <c r="AF21">
        <v>11.8</v>
      </c>
      <c r="AG21">
        <v>0</v>
      </c>
      <c r="AH21">
        <v>0</v>
      </c>
      <c r="AI21">
        <v>0</v>
      </c>
      <c r="AJ21">
        <v>0</v>
      </c>
      <c r="AK21">
        <v>12.5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</row>
    <row r="22" spans="1:59" x14ac:dyDescent="0.3">
      <c r="A22" t="s">
        <v>137</v>
      </c>
      <c r="B22" t="s">
        <v>138</v>
      </c>
      <c r="C22" s="1" t="str">
        <f>HYPERLINK("http://geochem.nrcan.gc.ca/cdogs/content/bdl/bdl211187_e.htm", "21:1187")</f>
        <v>21:1187</v>
      </c>
      <c r="D22" s="1" t="str">
        <f>HYPERLINK("http://geochem.nrcan.gc.ca/cdogs/content/svy/svy210387_e.htm", "21:0387")</f>
        <v>21:0387</v>
      </c>
      <c r="E22" t="s">
        <v>139</v>
      </c>
      <c r="F22" t="s">
        <v>140</v>
      </c>
      <c r="H22">
        <v>67.219462100000001</v>
      </c>
      <c r="I22">
        <v>-87.632824400000004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HYPERLINK("http://geochem.nrcan.gc.ca/cdogs/content/kwd/kwd080105_e.htm", "ODM HMC fraction, SG 3.0 and 3.2")</f>
        <v>ODM HMC fraction, SG 3.0 and 3.2</v>
      </c>
      <c r="L22">
        <v>1</v>
      </c>
      <c r="M22">
        <v>11.6</v>
      </c>
      <c r="N22">
        <v>11.1</v>
      </c>
      <c r="O22">
        <v>1.5</v>
      </c>
      <c r="P22">
        <v>9.6</v>
      </c>
      <c r="Q22">
        <v>1079.8</v>
      </c>
      <c r="R22">
        <v>658.1</v>
      </c>
      <c r="S22">
        <v>400.7</v>
      </c>
      <c r="T22">
        <v>6.2</v>
      </c>
      <c r="U22">
        <v>6</v>
      </c>
      <c r="V22">
        <v>8.8000000000000007</v>
      </c>
      <c r="W22">
        <v>8.8000000000000007</v>
      </c>
      <c r="X22">
        <v>0.9</v>
      </c>
      <c r="Y22">
        <v>5.8</v>
      </c>
      <c r="Z22">
        <v>1.8</v>
      </c>
      <c r="AA22">
        <v>0.3</v>
      </c>
      <c r="AB22">
        <v>400.7</v>
      </c>
      <c r="AC22">
        <v>331.3</v>
      </c>
      <c r="AD22">
        <v>69.400000000000006</v>
      </c>
      <c r="AE22">
        <v>35.4</v>
      </c>
      <c r="AF22">
        <v>34</v>
      </c>
      <c r="AG22">
        <v>0</v>
      </c>
      <c r="AH22">
        <v>0</v>
      </c>
      <c r="AI22">
        <v>0</v>
      </c>
      <c r="AJ22">
        <v>0</v>
      </c>
      <c r="AK22">
        <v>8.8000000000000007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</row>
    <row r="23" spans="1:59" x14ac:dyDescent="0.3">
      <c r="A23" t="s">
        <v>141</v>
      </c>
      <c r="B23" t="s">
        <v>142</v>
      </c>
      <c r="C23" s="1" t="str">
        <f>HYPERLINK("http://geochem.nrcan.gc.ca/cdogs/content/bdl/bdl211187_e.htm", "21:1187")</f>
        <v>21:1187</v>
      </c>
      <c r="D23" s="1" t="str">
        <f>HYPERLINK("http://geochem.nrcan.gc.ca/cdogs/content/svy/svy210387_e.htm", "21:0387")</f>
        <v>21:0387</v>
      </c>
      <c r="E23" t="s">
        <v>143</v>
      </c>
      <c r="F23" t="s">
        <v>144</v>
      </c>
      <c r="H23">
        <v>67.2159324</v>
      </c>
      <c r="I23">
        <v>-87.496343100000004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HYPERLINK("http://geochem.nrcan.gc.ca/cdogs/content/kwd/kwd080105_e.htm", "ODM HMC fraction, SG 3.0 and 3.2")</f>
        <v>ODM HMC fraction, SG 3.0 and 3.2</v>
      </c>
      <c r="L23">
        <v>1</v>
      </c>
      <c r="M23">
        <v>12.4</v>
      </c>
      <c r="N23">
        <v>11.9</v>
      </c>
      <c r="O23">
        <v>1.6</v>
      </c>
      <c r="P23">
        <v>10.3</v>
      </c>
      <c r="Q23">
        <v>1009.2</v>
      </c>
      <c r="R23">
        <v>572.70000000000005</v>
      </c>
      <c r="S23">
        <v>403.1</v>
      </c>
      <c r="T23">
        <v>10.7</v>
      </c>
      <c r="U23">
        <v>7.8</v>
      </c>
      <c r="V23">
        <v>14.9</v>
      </c>
      <c r="W23">
        <v>14.9</v>
      </c>
      <c r="X23">
        <v>2.2999999999999998</v>
      </c>
      <c r="Y23">
        <v>9.8000000000000007</v>
      </c>
      <c r="Z23">
        <v>2.4</v>
      </c>
      <c r="AA23">
        <v>0.4</v>
      </c>
      <c r="AB23">
        <v>403.1</v>
      </c>
      <c r="AC23">
        <v>343.1</v>
      </c>
      <c r="AD23">
        <v>60</v>
      </c>
      <c r="AE23">
        <v>28.5</v>
      </c>
      <c r="AF23">
        <v>31.5</v>
      </c>
      <c r="AG23">
        <v>0</v>
      </c>
      <c r="AH23">
        <v>0</v>
      </c>
      <c r="AI23">
        <v>0</v>
      </c>
      <c r="AJ23">
        <v>0</v>
      </c>
      <c r="AK23">
        <v>14.9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</row>
    <row r="24" spans="1:59" x14ac:dyDescent="0.3">
      <c r="A24" t="s">
        <v>145</v>
      </c>
      <c r="B24" t="s">
        <v>146</v>
      </c>
      <c r="C24" s="1" t="str">
        <f>HYPERLINK("http://geochem.nrcan.gc.ca/cdogs/content/bdl/bdl211187_e.htm", "21:1187")</f>
        <v>21:1187</v>
      </c>
      <c r="D24" s="1" t="str">
        <f>HYPERLINK("http://geochem.nrcan.gc.ca/cdogs/content/svy/svy210387_e.htm", "21:0387")</f>
        <v>21:0387</v>
      </c>
      <c r="E24" t="s">
        <v>147</v>
      </c>
      <c r="F24" t="s">
        <v>148</v>
      </c>
      <c r="H24">
        <v>67.051388200000005</v>
      </c>
      <c r="I24">
        <v>-87.412096700000006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HYPERLINK("http://geochem.nrcan.gc.ca/cdogs/content/kwd/kwd080105_e.htm", "ODM HMC fraction, SG 3.0 and 3.2")</f>
        <v>ODM HMC fraction, SG 3.0 and 3.2</v>
      </c>
      <c r="L24">
        <v>1</v>
      </c>
      <c r="M24">
        <v>14.4</v>
      </c>
      <c r="N24">
        <v>13.9</v>
      </c>
      <c r="O24">
        <v>1.2</v>
      </c>
      <c r="P24">
        <v>12.7</v>
      </c>
      <c r="Q24">
        <v>1010.2</v>
      </c>
      <c r="R24">
        <v>728.8</v>
      </c>
      <c r="S24">
        <v>257.89999999999998</v>
      </c>
      <c r="T24">
        <v>6.4</v>
      </c>
      <c r="U24">
        <v>7.6</v>
      </c>
      <c r="V24">
        <v>9.5</v>
      </c>
      <c r="W24">
        <v>9.5</v>
      </c>
      <c r="X24">
        <v>1.4</v>
      </c>
      <c r="Y24">
        <v>6.3</v>
      </c>
      <c r="Z24">
        <v>1.5</v>
      </c>
      <c r="AA24">
        <v>0.3</v>
      </c>
      <c r="AB24">
        <v>257.89999999999998</v>
      </c>
      <c r="AC24">
        <v>181.3</v>
      </c>
      <c r="AD24">
        <v>76.599999999999994</v>
      </c>
      <c r="AE24">
        <v>36.799999999999997</v>
      </c>
      <c r="AF24">
        <v>39.799999999999997</v>
      </c>
      <c r="AG24">
        <v>1</v>
      </c>
      <c r="AH24">
        <v>1</v>
      </c>
      <c r="AI24">
        <v>0</v>
      </c>
      <c r="AJ24">
        <v>0</v>
      </c>
      <c r="AK24">
        <v>9.5</v>
      </c>
      <c r="AL24">
        <v>106</v>
      </c>
      <c r="AM24">
        <v>106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18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</row>
    <row r="25" spans="1:59" x14ac:dyDescent="0.3">
      <c r="A25" t="s">
        <v>149</v>
      </c>
      <c r="B25" t="s">
        <v>150</v>
      </c>
      <c r="C25" s="1" t="str">
        <f>HYPERLINK("http://geochem.nrcan.gc.ca/cdogs/content/bdl/bdl211187_e.htm", "21:1187")</f>
        <v>21:1187</v>
      </c>
      <c r="D25" s="1" t="str">
        <f>HYPERLINK("http://geochem.nrcan.gc.ca/cdogs/content/svy/svy210387_e.htm", "21:0387")</f>
        <v>21:0387</v>
      </c>
      <c r="E25" t="s">
        <v>147</v>
      </c>
      <c r="F25" t="s">
        <v>151</v>
      </c>
      <c r="H25">
        <v>67.051388200000005</v>
      </c>
      <c r="I25">
        <v>-87.412096700000006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HYPERLINK("http://geochem.nrcan.gc.ca/cdogs/content/kwd/kwd080105_e.htm", "ODM HMC fraction, SG 3.0 and 3.2")</f>
        <v>ODM HMC fraction, SG 3.0 and 3.2</v>
      </c>
      <c r="L25">
        <v>1</v>
      </c>
      <c r="M25">
        <v>12.8</v>
      </c>
      <c r="N25">
        <v>12.3</v>
      </c>
      <c r="O25">
        <v>1</v>
      </c>
      <c r="P25">
        <v>11.3</v>
      </c>
      <c r="Q25">
        <v>893</v>
      </c>
      <c r="R25">
        <v>500.9</v>
      </c>
      <c r="S25">
        <v>368.7</v>
      </c>
      <c r="T25">
        <v>6.6</v>
      </c>
      <c r="U25">
        <v>7.2</v>
      </c>
      <c r="V25">
        <v>9.6</v>
      </c>
      <c r="W25">
        <v>9.6</v>
      </c>
      <c r="X25">
        <v>1.2</v>
      </c>
      <c r="Y25">
        <v>6.2</v>
      </c>
      <c r="Z25">
        <v>1.9</v>
      </c>
      <c r="AA25">
        <v>0.3</v>
      </c>
      <c r="AB25">
        <v>368.7</v>
      </c>
      <c r="AC25">
        <v>307.10000000000002</v>
      </c>
      <c r="AD25">
        <v>61.6</v>
      </c>
      <c r="AE25">
        <v>31.9</v>
      </c>
      <c r="AF25">
        <v>29.7</v>
      </c>
      <c r="AG25">
        <v>0</v>
      </c>
      <c r="AH25">
        <v>0</v>
      </c>
      <c r="AI25">
        <v>0</v>
      </c>
      <c r="AJ25">
        <v>0</v>
      </c>
      <c r="AK25">
        <v>9.6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</row>
    <row r="26" spans="1:59" x14ac:dyDescent="0.3">
      <c r="A26" t="s">
        <v>152</v>
      </c>
      <c r="B26" t="s">
        <v>153</v>
      </c>
      <c r="C26" s="1" t="str">
        <f>HYPERLINK("http://geochem.nrcan.gc.ca/cdogs/content/bdl/bdl211187_e.htm", "21:1187")</f>
        <v>21:1187</v>
      </c>
      <c r="D26" s="1" t="str">
        <f>HYPERLINK("http://geochem.nrcan.gc.ca/cdogs/content/svy/svy210387_e.htm", "21:0387")</f>
        <v>21:0387</v>
      </c>
      <c r="E26" t="s">
        <v>154</v>
      </c>
      <c r="F26" t="s">
        <v>155</v>
      </c>
      <c r="H26">
        <v>67.119165499999994</v>
      </c>
      <c r="I26">
        <v>-87.615704500000007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HYPERLINK("http://geochem.nrcan.gc.ca/cdogs/content/kwd/kwd080105_e.htm", "ODM HMC fraction, SG 3.0 and 3.2")</f>
        <v>ODM HMC fraction, SG 3.0 and 3.2</v>
      </c>
      <c r="L26">
        <v>1</v>
      </c>
      <c r="M26">
        <v>13.8</v>
      </c>
      <c r="N26">
        <v>13.3</v>
      </c>
      <c r="O26">
        <v>2.2000000000000002</v>
      </c>
      <c r="P26">
        <v>11.1</v>
      </c>
      <c r="Q26">
        <v>942.7</v>
      </c>
      <c r="R26">
        <v>497</v>
      </c>
      <c r="S26">
        <v>412.2</v>
      </c>
      <c r="T26">
        <v>10.199999999999999</v>
      </c>
      <c r="U26">
        <v>8.1999999999999993</v>
      </c>
      <c r="V26">
        <v>15.1</v>
      </c>
      <c r="W26">
        <v>15.1</v>
      </c>
      <c r="X26">
        <v>1.7</v>
      </c>
      <c r="Y26">
        <v>10.8</v>
      </c>
      <c r="Z26">
        <v>2.2999999999999998</v>
      </c>
      <c r="AA26">
        <v>0.3</v>
      </c>
      <c r="AB26">
        <v>412.2</v>
      </c>
      <c r="AC26">
        <v>377</v>
      </c>
      <c r="AD26">
        <v>35.200000000000003</v>
      </c>
      <c r="AE26">
        <v>31.1</v>
      </c>
      <c r="AF26">
        <v>4.0999999999999996</v>
      </c>
      <c r="AG26">
        <v>0</v>
      </c>
      <c r="AH26">
        <v>0</v>
      </c>
      <c r="AI26">
        <v>0</v>
      </c>
      <c r="AJ26">
        <v>0</v>
      </c>
      <c r="AK26">
        <v>15.1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</row>
    <row r="27" spans="1:59" x14ac:dyDescent="0.3">
      <c r="A27" t="s">
        <v>156</v>
      </c>
      <c r="B27" t="s">
        <v>157</v>
      </c>
      <c r="C27" s="1" t="str">
        <f>HYPERLINK("http://geochem.nrcan.gc.ca/cdogs/content/bdl/bdl211187_e.htm", "21:1187")</f>
        <v>21:1187</v>
      </c>
      <c r="D27" s="1" t="str">
        <f>HYPERLINK("http://geochem.nrcan.gc.ca/cdogs/content/svy/svy210387_e.htm", "21:0387")</f>
        <v>21:0387</v>
      </c>
      <c r="E27" t="s">
        <v>158</v>
      </c>
      <c r="F27" t="s">
        <v>159</v>
      </c>
      <c r="H27">
        <v>67.110986199999999</v>
      </c>
      <c r="I27">
        <v>-87.405157799999998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HYPERLINK("http://geochem.nrcan.gc.ca/cdogs/content/kwd/kwd080105_e.htm", "ODM HMC fraction, SG 3.0 and 3.2")</f>
        <v>ODM HMC fraction, SG 3.0 and 3.2</v>
      </c>
      <c r="L27">
        <v>1</v>
      </c>
      <c r="M27">
        <v>15.1</v>
      </c>
      <c r="N27">
        <v>14.6</v>
      </c>
      <c r="O27">
        <v>1.2</v>
      </c>
      <c r="P27">
        <v>13.4</v>
      </c>
      <c r="Q27">
        <v>1207.5999999999999</v>
      </c>
      <c r="R27">
        <v>630.6</v>
      </c>
      <c r="S27">
        <v>546.4</v>
      </c>
      <c r="T27">
        <v>10.3</v>
      </c>
      <c r="U27">
        <v>8.1999999999999993</v>
      </c>
      <c r="V27">
        <v>12.1</v>
      </c>
      <c r="W27">
        <v>12.1</v>
      </c>
      <c r="X27">
        <v>1.7</v>
      </c>
      <c r="Y27">
        <v>7.9</v>
      </c>
      <c r="Z27">
        <v>2.2000000000000002</v>
      </c>
      <c r="AA27">
        <v>0.3</v>
      </c>
      <c r="AB27">
        <v>546.4</v>
      </c>
      <c r="AC27">
        <v>481.4</v>
      </c>
      <c r="AD27">
        <v>65</v>
      </c>
      <c r="AE27">
        <v>31.9</v>
      </c>
      <c r="AF27">
        <v>33.1</v>
      </c>
      <c r="AG27">
        <v>0</v>
      </c>
      <c r="AH27">
        <v>0</v>
      </c>
      <c r="AI27">
        <v>0</v>
      </c>
      <c r="AJ27">
        <v>0</v>
      </c>
      <c r="AK27">
        <v>12.1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</row>
    <row r="28" spans="1:59" x14ac:dyDescent="0.3">
      <c r="A28" t="s">
        <v>160</v>
      </c>
      <c r="B28" t="s">
        <v>161</v>
      </c>
      <c r="C28" s="1" t="str">
        <f>HYPERLINK("http://geochem.nrcan.gc.ca/cdogs/content/bdl/bdl211187_e.htm", "21:1187")</f>
        <v>21:1187</v>
      </c>
      <c r="D28" s="1" t="str">
        <f>HYPERLINK("http://geochem.nrcan.gc.ca/cdogs/content/svy/svy210387_e.htm", "21:0387")</f>
        <v>21:0387</v>
      </c>
      <c r="E28" t="s">
        <v>162</v>
      </c>
      <c r="F28" t="s">
        <v>163</v>
      </c>
      <c r="H28">
        <v>67.095717100000002</v>
      </c>
      <c r="I28">
        <v>-87.180251999999996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HYPERLINK("http://geochem.nrcan.gc.ca/cdogs/content/kwd/kwd080105_e.htm", "ODM HMC fraction, SG 3.0 and 3.2")</f>
        <v>ODM HMC fraction, SG 3.0 and 3.2</v>
      </c>
      <c r="L28">
        <v>1</v>
      </c>
      <c r="M28">
        <v>17</v>
      </c>
      <c r="N28">
        <v>16.5</v>
      </c>
      <c r="O28">
        <v>1.6</v>
      </c>
      <c r="P28">
        <v>14.9</v>
      </c>
      <c r="Q28">
        <v>1229.0999999999999</v>
      </c>
      <c r="R28">
        <v>892</v>
      </c>
      <c r="S28">
        <v>310.2</v>
      </c>
      <c r="T28">
        <v>7.3</v>
      </c>
      <c r="U28">
        <v>5.8</v>
      </c>
      <c r="V28">
        <v>13.8</v>
      </c>
      <c r="W28">
        <v>13.8</v>
      </c>
      <c r="X28">
        <v>1.7</v>
      </c>
      <c r="Y28">
        <v>9.6</v>
      </c>
      <c r="Z28">
        <v>2.2000000000000002</v>
      </c>
      <c r="AA28">
        <v>0.3</v>
      </c>
      <c r="AB28">
        <v>310.2</v>
      </c>
      <c r="AC28">
        <v>223.6</v>
      </c>
      <c r="AD28">
        <v>86.6</v>
      </c>
      <c r="AE28">
        <v>46.9</v>
      </c>
      <c r="AF28">
        <v>39.700000000000003</v>
      </c>
      <c r="AG28">
        <v>0</v>
      </c>
      <c r="AH28">
        <v>0</v>
      </c>
      <c r="AI28">
        <v>0</v>
      </c>
      <c r="AJ28">
        <v>0</v>
      </c>
      <c r="AK28">
        <v>13.8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</row>
    <row r="29" spans="1:59" x14ac:dyDescent="0.3">
      <c r="A29" t="s">
        <v>164</v>
      </c>
      <c r="B29" t="s">
        <v>165</v>
      </c>
      <c r="C29" s="1" t="str">
        <f>HYPERLINK("http://geochem.nrcan.gc.ca/cdogs/content/bdl/bdl211187_e.htm", "21:1187")</f>
        <v>21:1187</v>
      </c>
      <c r="D29" s="1" t="str">
        <f>HYPERLINK("http://geochem.nrcan.gc.ca/cdogs/content/svy/svy210387_e.htm", "21:0387")</f>
        <v>21:0387</v>
      </c>
      <c r="E29" t="s">
        <v>162</v>
      </c>
      <c r="F29" t="s">
        <v>166</v>
      </c>
      <c r="H29">
        <v>67.095717100000002</v>
      </c>
      <c r="I29">
        <v>-87.180251999999996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HYPERLINK("http://geochem.nrcan.gc.ca/cdogs/content/kwd/kwd080105_e.htm", "ODM HMC fraction, SG 3.0 and 3.2")</f>
        <v>ODM HMC fraction, SG 3.0 and 3.2</v>
      </c>
      <c r="L29">
        <v>7</v>
      </c>
      <c r="M29">
        <v>6.5</v>
      </c>
      <c r="N29">
        <v>6</v>
      </c>
      <c r="O29">
        <v>0.3</v>
      </c>
      <c r="P29">
        <v>5.7</v>
      </c>
      <c r="Q29">
        <v>468.1</v>
      </c>
      <c r="R29">
        <v>264.10000000000002</v>
      </c>
      <c r="S29">
        <v>106.6</v>
      </c>
      <c r="T29">
        <v>36</v>
      </c>
      <c r="U29">
        <v>11.2</v>
      </c>
      <c r="V29">
        <v>50.2</v>
      </c>
      <c r="W29">
        <v>50.2</v>
      </c>
      <c r="X29">
        <v>12.3</v>
      </c>
      <c r="Y29">
        <v>33.6</v>
      </c>
      <c r="Z29">
        <v>4.2</v>
      </c>
      <c r="AA29">
        <v>7.0000000000000007E-2</v>
      </c>
      <c r="AB29">
        <v>106.6</v>
      </c>
      <c r="AC29">
        <v>43.3</v>
      </c>
      <c r="AD29">
        <v>63.3</v>
      </c>
      <c r="AE29">
        <v>5.7</v>
      </c>
      <c r="AF29">
        <v>57.6</v>
      </c>
      <c r="AG29">
        <v>0</v>
      </c>
      <c r="AH29">
        <v>0</v>
      </c>
      <c r="AI29">
        <v>0</v>
      </c>
      <c r="AJ29">
        <v>0</v>
      </c>
      <c r="AK29">
        <v>50.2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</row>
    <row r="30" spans="1:59" x14ac:dyDescent="0.3">
      <c r="A30" t="s">
        <v>167</v>
      </c>
      <c r="B30" t="s">
        <v>168</v>
      </c>
      <c r="C30" s="1" t="str">
        <f>HYPERLINK("http://geochem.nrcan.gc.ca/cdogs/content/bdl/bdl211187_e.htm", "21:1187")</f>
        <v>21:1187</v>
      </c>
      <c r="D30" s="1" t="str">
        <f>HYPERLINK("http://geochem.nrcan.gc.ca/cdogs/content/svy/svy210387_e.htm", "21:0387")</f>
        <v>21:0387</v>
      </c>
      <c r="E30" t="s">
        <v>169</v>
      </c>
      <c r="F30" t="s">
        <v>170</v>
      </c>
      <c r="H30">
        <v>67.009068799999994</v>
      </c>
      <c r="I30">
        <v>-87.993739300000001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HYPERLINK("http://geochem.nrcan.gc.ca/cdogs/content/kwd/kwd080105_e.htm", "ODM HMC fraction, SG 3.0 and 3.2")</f>
        <v>ODM HMC fraction, SG 3.0 and 3.2</v>
      </c>
      <c r="L30">
        <v>1</v>
      </c>
      <c r="M30">
        <v>14.6</v>
      </c>
      <c r="N30">
        <v>14.1</v>
      </c>
      <c r="O30">
        <v>3.3</v>
      </c>
      <c r="P30">
        <v>10.8</v>
      </c>
      <c r="Q30">
        <v>1538.3</v>
      </c>
      <c r="R30">
        <v>700.9</v>
      </c>
      <c r="S30">
        <v>795.6</v>
      </c>
      <c r="T30">
        <v>14</v>
      </c>
      <c r="U30">
        <v>9.6</v>
      </c>
      <c r="V30">
        <v>18.2</v>
      </c>
      <c r="W30">
        <v>18.2</v>
      </c>
      <c r="X30">
        <v>1.8</v>
      </c>
      <c r="Y30">
        <v>12.3</v>
      </c>
      <c r="Z30">
        <v>3.6</v>
      </c>
      <c r="AA30">
        <v>0.5</v>
      </c>
      <c r="AB30">
        <v>795.6</v>
      </c>
      <c r="AC30">
        <v>724.6</v>
      </c>
      <c r="AD30">
        <v>71</v>
      </c>
      <c r="AE30">
        <v>35.5</v>
      </c>
      <c r="AF30">
        <v>35.5</v>
      </c>
      <c r="AG30">
        <v>0</v>
      </c>
      <c r="AH30">
        <v>0</v>
      </c>
      <c r="AI30">
        <v>0</v>
      </c>
      <c r="AJ30">
        <v>0</v>
      </c>
      <c r="AK30">
        <v>18.2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</row>
    <row r="31" spans="1:59" x14ac:dyDescent="0.3">
      <c r="A31" t="s">
        <v>171</v>
      </c>
      <c r="B31" t="s">
        <v>172</v>
      </c>
      <c r="C31" s="1" t="str">
        <f>HYPERLINK("http://geochem.nrcan.gc.ca/cdogs/content/bdl/bdl211187_e.htm", "21:1187")</f>
        <v>21:1187</v>
      </c>
      <c r="D31" s="1" t="str">
        <f>HYPERLINK("http://geochem.nrcan.gc.ca/cdogs/content/svy/svy210387_e.htm", "21:0387")</f>
        <v>21:0387</v>
      </c>
      <c r="E31" t="s">
        <v>173</v>
      </c>
      <c r="F31" t="s">
        <v>174</v>
      </c>
      <c r="H31">
        <v>67.083535699999999</v>
      </c>
      <c r="I31">
        <v>-88.377115599999996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HYPERLINK("http://geochem.nrcan.gc.ca/cdogs/content/kwd/kwd080105_e.htm", "ODM HMC fraction, SG 3.0 and 3.2")</f>
        <v>ODM HMC fraction, SG 3.0 and 3.2</v>
      </c>
      <c r="L31">
        <v>1</v>
      </c>
      <c r="M31">
        <v>13.7</v>
      </c>
      <c r="N31">
        <v>13.2</v>
      </c>
      <c r="O31">
        <v>2.4</v>
      </c>
      <c r="P31">
        <v>10.8</v>
      </c>
      <c r="Q31">
        <v>908.7</v>
      </c>
      <c r="R31">
        <v>595.5</v>
      </c>
      <c r="S31">
        <v>284.2</v>
      </c>
      <c r="T31">
        <v>6.6</v>
      </c>
      <c r="U31">
        <v>8</v>
      </c>
      <c r="V31">
        <v>14.4</v>
      </c>
      <c r="W31">
        <v>14.4</v>
      </c>
      <c r="X31">
        <v>1.9</v>
      </c>
      <c r="Y31">
        <v>9.6999999999999993</v>
      </c>
      <c r="Z31">
        <v>2.5</v>
      </c>
      <c r="AA31">
        <v>0.3</v>
      </c>
      <c r="AB31">
        <v>284.2</v>
      </c>
      <c r="AC31">
        <v>217.5</v>
      </c>
      <c r="AD31">
        <v>66.7</v>
      </c>
      <c r="AE31">
        <v>27.1</v>
      </c>
      <c r="AF31">
        <v>39.6</v>
      </c>
      <c r="AG31">
        <v>0</v>
      </c>
      <c r="AH31">
        <v>0</v>
      </c>
      <c r="AI31">
        <v>0</v>
      </c>
      <c r="AJ31">
        <v>0</v>
      </c>
      <c r="AK31">
        <v>14.4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2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</row>
    <row r="32" spans="1:59" x14ac:dyDescent="0.3">
      <c r="A32" t="s">
        <v>175</v>
      </c>
      <c r="B32" t="s">
        <v>176</v>
      </c>
      <c r="C32" s="1" t="str">
        <f>HYPERLINK("http://geochem.nrcan.gc.ca/cdogs/content/bdl/bdl211187_e.htm", "21:1187")</f>
        <v>21:1187</v>
      </c>
      <c r="D32" s="1" t="str">
        <f>HYPERLINK("http://geochem.nrcan.gc.ca/cdogs/content/svy/svy210387_e.htm", "21:0387")</f>
        <v>21:0387</v>
      </c>
      <c r="E32" t="s">
        <v>177</v>
      </c>
      <c r="F32" t="s">
        <v>178</v>
      </c>
      <c r="H32">
        <v>67.2141515</v>
      </c>
      <c r="I32">
        <v>-88.137292000000002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HYPERLINK("http://geochem.nrcan.gc.ca/cdogs/content/kwd/kwd080105_e.htm", "ODM HMC fraction, SG 3.0 and 3.2")</f>
        <v>ODM HMC fraction, SG 3.0 and 3.2</v>
      </c>
      <c r="L32">
        <v>1</v>
      </c>
      <c r="M32">
        <v>14.2</v>
      </c>
      <c r="N32">
        <v>13.7</v>
      </c>
      <c r="O32">
        <v>2</v>
      </c>
      <c r="P32">
        <v>11.7</v>
      </c>
      <c r="Q32">
        <v>1378.3</v>
      </c>
      <c r="R32">
        <v>767.5</v>
      </c>
      <c r="S32">
        <v>583.79999999999995</v>
      </c>
      <c r="T32">
        <v>9.1999999999999993</v>
      </c>
      <c r="U32">
        <v>6.9</v>
      </c>
      <c r="V32">
        <v>10.9</v>
      </c>
      <c r="W32">
        <v>10.9</v>
      </c>
      <c r="X32">
        <v>0.9</v>
      </c>
      <c r="Y32">
        <v>7.5</v>
      </c>
      <c r="Z32">
        <v>2.2000000000000002</v>
      </c>
      <c r="AA32">
        <v>0.3</v>
      </c>
      <c r="AB32">
        <v>583.79999999999995</v>
      </c>
      <c r="AC32">
        <v>523.79999999999995</v>
      </c>
      <c r="AD32">
        <v>60</v>
      </c>
      <c r="AE32">
        <v>29.1</v>
      </c>
      <c r="AF32">
        <v>30.9</v>
      </c>
      <c r="AG32">
        <v>0</v>
      </c>
      <c r="AH32">
        <v>0</v>
      </c>
      <c r="AI32">
        <v>0</v>
      </c>
      <c r="AJ32">
        <v>0</v>
      </c>
      <c r="AK32">
        <v>10.9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</row>
    <row r="33" spans="1:59" x14ac:dyDescent="0.3">
      <c r="A33" t="s">
        <v>179</v>
      </c>
      <c r="B33" t="s">
        <v>180</v>
      </c>
      <c r="C33" s="1" t="str">
        <f>HYPERLINK("http://geochem.nrcan.gc.ca/cdogs/content/bdl/bdl211187_e.htm", "21:1187")</f>
        <v>21:1187</v>
      </c>
      <c r="D33" s="1" t="str">
        <f>HYPERLINK("http://geochem.nrcan.gc.ca/cdogs/content/svy/svy210387_e.htm", "21:0387")</f>
        <v>21:0387</v>
      </c>
      <c r="E33" t="s">
        <v>181</v>
      </c>
      <c r="F33" t="s">
        <v>182</v>
      </c>
      <c r="H33">
        <v>67.095125899999999</v>
      </c>
      <c r="I33">
        <v>-87.963592000000006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HYPERLINK("http://geochem.nrcan.gc.ca/cdogs/content/kwd/kwd080105_e.htm", "ODM HMC fraction, SG 3.0 and 3.2")</f>
        <v>ODM HMC fraction, SG 3.0 and 3.2</v>
      </c>
      <c r="L33">
        <v>1</v>
      </c>
      <c r="M33">
        <v>13.2</v>
      </c>
      <c r="N33">
        <v>12.7</v>
      </c>
      <c r="O33">
        <v>1.5</v>
      </c>
      <c r="P33">
        <v>11.2</v>
      </c>
      <c r="Q33">
        <v>1026.2</v>
      </c>
      <c r="R33">
        <v>711.4</v>
      </c>
      <c r="S33">
        <v>290.3</v>
      </c>
      <c r="T33">
        <v>6.5</v>
      </c>
      <c r="U33">
        <v>7.1</v>
      </c>
      <c r="V33">
        <v>10.9</v>
      </c>
      <c r="W33">
        <v>10.9</v>
      </c>
      <c r="X33">
        <v>1.7</v>
      </c>
      <c r="Y33">
        <v>7.4</v>
      </c>
      <c r="Z33">
        <v>1.6</v>
      </c>
      <c r="AA33">
        <v>0.2</v>
      </c>
      <c r="AB33">
        <v>290.3</v>
      </c>
      <c r="AC33">
        <v>229</v>
      </c>
      <c r="AD33">
        <v>61.3</v>
      </c>
      <c r="AE33">
        <v>33.6</v>
      </c>
      <c r="AF33">
        <v>27.7</v>
      </c>
      <c r="AG33">
        <v>0</v>
      </c>
      <c r="AH33">
        <v>0</v>
      </c>
      <c r="AI33">
        <v>0</v>
      </c>
      <c r="AJ33">
        <v>0</v>
      </c>
      <c r="AK33">
        <v>10.9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</row>
    <row r="34" spans="1:59" x14ac:dyDescent="0.3">
      <c r="A34" t="s">
        <v>183</v>
      </c>
      <c r="B34" t="s">
        <v>184</v>
      </c>
      <c r="C34" s="1" t="str">
        <f>HYPERLINK("http://geochem.nrcan.gc.ca/cdogs/content/bdl/bdl211187_e.htm", "21:1187")</f>
        <v>21:1187</v>
      </c>
      <c r="D34" s="1" t="str">
        <f>HYPERLINK("http://geochem.nrcan.gc.ca/cdogs/content/svy/svy210387_e.htm", "21:0387")</f>
        <v>21:0387</v>
      </c>
      <c r="E34" t="s">
        <v>185</v>
      </c>
      <c r="F34" t="s">
        <v>186</v>
      </c>
      <c r="H34">
        <v>67.112675499999995</v>
      </c>
      <c r="I34">
        <v>-87.807862099999994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HYPERLINK("http://geochem.nrcan.gc.ca/cdogs/content/kwd/kwd080105_e.htm", "ODM HMC fraction, SG 3.0 and 3.2")</f>
        <v>ODM HMC fraction, SG 3.0 and 3.2</v>
      </c>
      <c r="L34">
        <v>1</v>
      </c>
      <c r="M34">
        <v>12.6</v>
      </c>
      <c r="N34">
        <v>12.1</v>
      </c>
      <c r="O34">
        <v>1.8</v>
      </c>
      <c r="P34">
        <v>10.3</v>
      </c>
      <c r="Q34">
        <v>1099.8</v>
      </c>
      <c r="R34">
        <v>666.8</v>
      </c>
      <c r="S34">
        <v>403.9</v>
      </c>
      <c r="T34">
        <v>8.8000000000000007</v>
      </c>
      <c r="U34">
        <v>7.2</v>
      </c>
      <c r="V34">
        <v>13.1</v>
      </c>
      <c r="W34">
        <v>13.1</v>
      </c>
      <c r="X34">
        <v>1.2</v>
      </c>
      <c r="Y34">
        <v>9</v>
      </c>
      <c r="Z34">
        <v>2.4</v>
      </c>
      <c r="AA34">
        <v>0.5</v>
      </c>
      <c r="AB34">
        <v>403.9</v>
      </c>
      <c r="AC34">
        <v>329.4</v>
      </c>
      <c r="AD34">
        <v>74.5</v>
      </c>
      <c r="AE34">
        <v>32.700000000000003</v>
      </c>
      <c r="AF34">
        <v>41.8</v>
      </c>
      <c r="AG34">
        <v>1</v>
      </c>
      <c r="AH34">
        <v>1</v>
      </c>
      <c r="AI34">
        <v>0</v>
      </c>
      <c r="AJ34">
        <v>0</v>
      </c>
      <c r="AK34">
        <v>13.1</v>
      </c>
      <c r="AL34">
        <v>-1</v>
      </c>
      <c r="AM34">
        <v>-1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</row>
    <row r="35" spans="1:59" x14ac:dyDescent="0.3">
      <c r="A35" t="s">
        <v>187</v>
      </c>
      <c r="B35" t="s">
        <v>188</v>
      </c>
      <c r="C35" s="1" t="str">
        <f>HYPERLINK("http://geochem.nrcan.gc.ca/cdogs/content/bdl/bdl211187_e.htm", "21:1187")</f>
        <v>21:1187</v>
      </c>
      <c r="D35" s="1" t="str">
        <f>HYPERLINK("http://geochem.nrcan.gc.ca/cdogs/content/svy/svy210387_e.htm", "21:0387")</f>
        <v>21:0387</v>
      </c>
      <c r="E35" t="s">
        <v>189</v>
      </c>
      <c r="F35" t="s">
        <v>190</v>
      </c>
      <c r="H35">
        <v>67.040768099999994</v>
      </c>
      <c r="I35">
        <v>-87.696598499999993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HYPERLINK("http://geochem.nrcan.gc.ca/cdogs/content/kwd/kwd080105_e.htm", "ODM HMC fraction, SG 3.0 and 3.2")</f>
        <v>ODM HMC fraction, SG 3.0 and 3.2</v>
      </c>
      <c r="L35">
        <v>1</v>
      </c>
      <c r="M35">
        <v>14.2</v>
      </c>
      <c r="N35">
        <v>13.7</v>
      </c>
      <c r="O35">
        <v>1.3</v>
      </c>
      <c r="P35">
        <v>12.4</v>
      </c>
      <c r="Q35">
        <v>1132.2</v>
      </c>
      <c r="R35">
        <v>777.2</v>
      </c>
      <c r="S35">
        <v>325.89999999999998</v>
      </c>
      <c r="T35">
        <v>8.6999999999999993</v>
      </c>
      <c r="U35">
        <v>7.8</v>
      </c>
      <c r="V35">
        <v>12.6</v>
      </c>
      <c r="W35">
        <v>12.6</v>
      </c>
      <c r="X35">
        <v>1.7</v>
      </c>
      <c r="Y35">
        <v>8.5</v>
      </c>
      <c r="Z35">
        <v>2.1</v>
      </c>
      <c r="AA35">
        <v>0.3</v>
      </c>
      <c r="AB35">
        <v>325.89999999999998</v>
      </c>
      <c r="AC35">
        <v>257.3</v>
      </c>
      <c r="AD35">
        <v>68.599999999999994</v>
      </c>
      <c r="AE35">
        <v>30</v>
      </c>
      <c r="AF35">
        <v>38.6</v>
      </c>
      <c r="AG35">
        <v>0</v>
      </c>
      <c r="AH35">
        <v>0</v>
      </c>
      <c r="AI35">
        <v>0</v>
      </c>
      <c r="AJ35">
        <v>0</v>
      </c>
      <c r="AK35">
        <v>12.6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6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</row>
    <row r="36" spans="1:59" x14ac:dyDescent="0.3">
      <c r="A36" t="s">
        <v>191</v>
      </c>
      <c r="B36" t="s">
        <v>192</v>
      </c>
      <c r="C36" s="1" t="str">
        <f>HYPERLINK("http://geochem.nrcan.gc.ca/cdogs/content/bdl/bdl211187_e.htm", "21:1187")</f>
        <v>21:1187</v>
      </c>
      <c r="D36" s="1" t="str">
        <f>HYPERLINK("http://geochem.nrcan.gc.ca/cdogs/content/svy/svy210387_e.htm", "21:0387")</f>
        <v>21:0387</v>
      </c>
      <c r="E36" t="s">
        <v>193</v>
      </c>
      <c r="F36" t="s">
        <v>194</v>
      </c>
      <c r="H36">
        <v>66.639322000000007</v>
      </c>
      <c r="I36">
        <v>-87.576492200000004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HYPERLINK("http://geochem.nrcan.gc.ca/cdogs/content/kwd/kwd080105_e.htm", "ODM HMC fraction, SG 3.0 and 3.2")</f>
        <v>ODM HMC fraction, SG 3.0 and 3.2</v>
      </c>
      <c r="L36">
        <v>1</v>
      </c>
      <c r="M36">
        <v>13.2</v>
      </c>
      <c r="N36">
        <v>12.7</v>
      </c>
      <c r="O36">
        <v>1.2</v>
      </c>
      <c r="P36">
        <v>11.5</v>
      </c>
      <c r="Q36">
        <v>1383.9</v>
      </c>
      <c r="R36">
        <v>724.8</v>
      </c>
      <c r="S36">
        <v>637.4</v>
      </c>
      <c r="T36">
        <v>4</v>
      </c>
      <c r="U36">
        <v>7.5</v>
      </c>
      <c r="V36">
        <v>10.199999999999999</v>
      </c>
      <c r="W36">
        <v>10.199999999999999</v>
      </c>
      <c r="X36">
        <v>0.6</v>
      </c>
      <c r="Y36">
        <v>6.8</v>
      </c>
      <c r="Z36">
        <v>2.2999999999999998</v>
      </c>
      <c r="AA36">
        <v>0.5</v>
      </c>
      <c r="AB36">
        <v>637.4</v>
      </c>
      <c r="AC36">
        <v>574.4</v>
      </c>
      <c r="AD36">
        <v>63</v>
      </c>
      <c r="AE36">
        <v>34.299999999999997</v>
      </c>
      <c r="AF36">
        <v>28.7</v>
      </c>
      <c r="AG36">
        <v>0</v>
      </c>
      <c r="AH36">
        <v>0</v>
      </c>
      <c r="AI36">
        <v>0</v>
      </c>
      <c r="AJ36">
        <v>0</v>
      </c>
      <c r="AK36">
        <v>10.199999999999999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</row>
    <row r="37" spans="1:59" x14ac:dyDescent="0.3">
      <c r="A37" t="s">
        <v>195</v>
      </c>
      <c r="B37" t="s">
        <v>196</v>
      </c>
      <c r="C37" s="1" t="str">
        <f>HYPERLINK("http://geochem.nrcan.gc.ca/cdogs/content/bdl/bdl211187_e.htm", "21:1187")</f>
        <v>21:1187</v>
      </c>
      <c r="D37" s="1" t="str">
        <f>HYPERLINK("http://geochem.nrcan.gc.ca/cdogs/content/svy/svy210387_e.htm", "21:0387")</f>
        <v>21:0387</v>
      </c>
      <c r="E37" t="s">
        <v>197</v>
      </c>
      <c r="F37" t="s">
        <v>198</v>
      </c>
      <c r="H37">
        <v>66.548365099999998</v>
      </c>
      <c r="I37">
        <v>-87.552472800000004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HYPERLINK("http://geochem.nrcan.gc.ca/cdogs/content/kwd/kwd080105_e.htm", "ODM HMC fraction, SG 3.0 and 3.2")</f>
        <v>ODM HMC fraction, SG 3.0 and 3.2</v>
      </c>
      <c r="L37">
        <v>1</v>
      </c>
      <c r="M37">
        <v>14.4</v>
      </c>
      <c r="N37">
        <v>13.9</v>
      </c>
      <c r="O37">
        <v>2.4</v>
      </c>
      <c r="P37">
        <v>11.5</v>
      </c>
      <c r="Q37">
        <v>1656</v>
      </c>
      <c r="R37">
        <v>871.7</v>
      </c>
      <c r="S37">
        <v>749.4</v>
      </c>
      <c r="T37">
        <v>6.8</v>
      </c>
      <c r="U37">
        <v>10</v>
      </c>
      <c r="V37">
        <v>18.100000000000001</v>
      </c>
      <c r="W37">
        <v>18.100000000000001</v>
      </c>
      <c r="X37">
        <v>1.7</v>
      </c>
      <c r="Y37">
        <v>11.8</v>
      </c>
      <c r="Z37">
        <v>3.8</v>
      </c>
      <c r="AA37">
        <v>0.8</v>
      </c>
      <c r="AB37">
        <v>749.4</v>
      </c>
      <c r="AC37">
        <v>679.6</v>
      </c>
      <c r="AD37">
        <v>69.8</v>
      </c>
      <c r="AE37">
        <v>32.4</v>
      </c>
      <c r="AF37">
        <v>37.4</v>
      </c>
      <c r="AG37">
        <v>0</v>
      </c>
      <c r="AH37">
        <v>0</v>
      </c>
      <c r="AI37">
        <v>0</v>
      </c>
      <c r="AJ37">
        <v>0</v>
      </c>
      <c r="AK37">
        <v>18.100000000000001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1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</row>
    <row r="38" spans="1:59" x14ac:dyDescent="0.3">
      <c r="A38" t="s">
        <v>199</v>
      </c>
      <c r="B38" t="s">
        <v>200</v>
      </c>
      <c r="C38" s="1" t="str">
        <f>HYPERLINK("http://geochem.nrcan.gc.ca/cdogs/content/bdl/bdl211187_e.htm", "21:1187")</f>
        <v>21:1187</v>
      </c>
      <c r="D38" s="1" t="str">
        <f>HYPERLINK("http://geochem.nrcan.gc.ca/cdogs/content/svy/svy210387_e.htm", "21:0387")</f>
        <v>21:0387</v>
      </c>
      <c r="E38" t="s">
        <v>201</v>
      </c>
      <c r="F38" t="s">
        <v>202</v>
      </c>
      <c r="H38">
        <v>66.466647699999996</v>
      </c>
      <c r="I38">
        <v>-87.636826799999994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HYPERLINK("http://geochem.nrcan.gc.ca/cdogs/content/kwd/kwd080105_e.htm", "ODM HMC fraction, SG 3.0 and 3.2")</f>
        <v>ODM HMC fraction, SG 3.0 and 3.2</v>
      </c>
      <c r="L38">
        <v>1</v>
      </c>
      <c r="M38">
        <v>10.199999999999999</v>
      </c>
      <c r="N38">
        <v>9.6999999999999993</v>
      </c>
      <c r="O38">
        <v>1.2</v>
      </c>
      <c r="P38">
        <v>8.5</v>
      </c>
      <c r="Q38">
        <v>1040.7</v>
      </c>
      <c r="R38">
        <v>669.3</v>
      </c>
      <c r="S38">
        <v>355.6</v>
      </c>
      <c r="T38">
        <v>3</v>
      </c>
      <c r="U38">
        <v>5.5</v>
      </c>
      <c r="V38">
        <v>7.3</v>
      </c>
      <c r="W38">
        <v>7.3</v>
      </c>
      <c r="X38">
        <v>0.5</v>
      </c>
      <c r="Y38">
        <v>5</v>
      </c>
      <c r="Z38">
        <v>1.5</v>
      </c>
      <c r="AA38">
        <v>0.3</v>
      </c>
      <c r="AB38">
        <v>355.6</v>
      </c>
      <c r="AC38">
        <v>306.89999999999998</v>
      </c>
      <c r="AD38">
        <v>48.7</v>
      </c>
      <c r="AE38">
        <v>22.4</v>
      </c>
      <c r="AF38">
        <v>26.3</v>
      </c>
      <c r="AG38">
        <v>0</v>
      </c>
      <c r="AH38">
        <v>0</v>
      </c>
      <c r="AI38">
        <v>0</v>
      </c>
      <c r="AJ38">
        <v>0</v>
      </c>
      <c r="AK38">
        <v>7.3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1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</row>
    <row r="39" spans="1:59" x14ac:dyDescent="0.3">
      <c r="A39" t="s">
        <v>203</v>
      </c>
      <c r="B39" t="s">
        <v>204</v>
      </c>
      <c r="C39" s="1" t="str">
        <f>HYPERLINK("http://geochem.nrcan.gc.ca/cdogs/content/bdl/bdl211187_e.htm", "21:1187")</f>
        <v>21:1187</v>
      </c>
      <c r="D39" s="1" t="str">
        <f>HYPERLINK("http://geochem.nrcan.gc.ca/cdogs/content/svy/svy210387_e.htm", "21:0387")</f>
        <v>21:0387</v>
      </c>
      <c r="E39" t="s">
        <v>205</v>
      </c>
      <c r="F39" t="s">
        <v>206</v>
      </c>
      <c r="H39">
        <v>66.553395300000005</v>
      </c>
      <c r="I39">
        <v>-87.293109000000001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HYPERLINK("http://geochem.nrcan.gc.ca/cdogs/content/kwd/kwd080105_e.htm", "ODM HMC fraction, SG 3.0 and 3.2")</f>
        <v>ODM HMC fraction, SG 3.0 and 3.2</v>
      </c>
      <c r="L39">
        <v>1</v>
      </c>
      <c r="M39">
        <v>15</v>
      </c>
      <c r="N39">
        <v>14.5</v>
      </c>
      <c r="O39">
        <v>2.6</v>
      </c>
      <c r="P39">
        <v>11.9</v>
      </c>
      <c r="Q39">
        <v>1049.7</v>
      </c>
      <c r="R39">
        <v>661.4</v>
      </c>
      <c r="S39">
        <v>352.9</v>
      </c>
      <c r="T39">
        <v>8.6</v>
      </c>
      <c r="U39">
        <v>10.3</v>
      </c>
      <c r="V39">
        <v>16.5</v>
      </c>
      <c r="W39">
        <v>16.5</v>
      </c>
      <c r="X39">
        <v>1.8</v>
      </c>
      <c r="Y39">
        <v>10.5</v>
      </c>
      <c r="Z39">
        <v>3.6</v>
      </c>
      <c r="AA39">
        <v>0.6</v>
      </c>
      <c r="AB39">
        <v>352.9</v>
      </c>
      <c r="AC39">
        <v>294.89999999999998</v>
      </c>
      <c r="AD39">
        <v>58</v>
      </c>
      <c r="AE39">
        <v>30.6</v>
      </c>
      <c r="AF39">
        <v>27.4</v>
      </c>
      <c r="AG39">
        <v>0</v>
      </c>
      <c r="AH39">
        <v>0</v>
      </c>
      <c r="AI39">
        <v>0</v>
      </c>
      <c r="AJ39">
        <v>0</v>
      </c>
      <c r="AK39">
        <v>16.5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</row>
    <row r="40" spans="1:59" x14ac:dyDescent="0.3">
      <c r="A40" t="s">
        <v>207</v>
      </c>
      <c r="B40" t="s">
        <v>208</v>
      </c>
      <c r="C40" s="1" t="str">
        <f>HYPERLINK("http://geochem.nrcan.gc.ca/cdogs/content/bdl/bdl211187_e.htm", "21:1187")</f>
        <v>21:1187</v>
      </c>
      <c r="D40" s="1" t="str">
        <f>HYPERLINK("http://geochem.nrcan.gc.ca/cdogs/content/svy/svy210387_e.htm", "21:0387")</f>
        <v>21:0387</v>
      </c>
      <c r="E40" t="s">
        <v>209</v>
      </c>
      <c r="F40" t="s">
        <v>210</v>
      </c>
      <c r="H40">
        <v>66.689230699999996</v>
      </c>
      <c r="I40">
        <v>-87.338107600000001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HYPERLINK("http://geochem.nrcan.gc.ca/cdogs/content/kwd/kwd080105_e.htm", "ODM HMC fraction, SG 3.0 and 3.2")</f>
        <v>ODM HMC fraction, SG 3.0 and 3.2</v>
      </c>
      <c r="L40">
        <v>1</v>
      </c>
      <c r="M40">
        <v>14.6</v>
      </c>
      <c r="N40">
        <v>14.1</v>
      </c>
      <c r="O40">
        <v>1.9</v>
      </c>
      <c r="P40">
        <v>12.2</v>
      </c>
      <c r="Q40">
        <v>1209.5</v>
      </c>
      <c r="R40">
        <v>684.4</v>
      </c>
      <c r="S40">
        <v>481.1</v>
      </c>
      <c r="T40">
        <v>10</v>
      </c>
      <c r="U40">
        <v>10.6</v>
      </c>
      <c r="V40">
        <v>23.4</v>
      </c>
      <c r="W40">
        <v>23.4</v>
      </c>
      <c r="X40">
        <v>1.5</v>
      </c>
      <c r="Y40">
        <v>15.4</v>
      </c>
      <c r="Z40">
        <v>5.4</v>
      </c>
      <c r="AA40">
        <v>1.1000000000000001</v>
      </c>
      <c r="AB40">
        <v>481.1</v>
      </c>
      <c r="AC40">
        <v>407.6</v>
      </c>
      <c r="AD40">
        <v>73.5</v>
      </c>
      <c r="AE40">
        <v>33.1</v>
      </c>
      <c r="AF40">
        <v>40.4</v>
      </c>
      <c r="AG40">
        <v>0</v>
      </c>
      <c r="AH40">
        <v>0</v>
      </c>
      <c r="AI40">
        <v>0</v>
      </c>
      <c r="AJ40">
        <v>0</v>
      </c>
      <c r="AK40">
        <v>23.4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5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</row>
    <row r="41" spans="1:59" x14ac:dyDescent="0.3">
      <c r="A41" t="s">
        <v>211</v>
      </c>
      <c r="B41" t="s">
        <v>212</v>
      </c>
      <c r="C41" s="1" t="str">
        <f>HYPERLINK("http://geochem.nrcan.gc.ca/cdogs/content/bdl/bdl211187_e.htm", "21:1187")</f>
        <v>21:1187</v>
      </c>
      <c r="D41" s="1" t="str">
        <f>HYPERLINK("http://geochem.nrcan.gc.ca/cdogs/content/svy/svy210387_e.htm", "21:0387")</f>
        <v>21:0387</v>
      </c>
      <c r="E41" t="s">
        <v>213</v>
      </c>
      <c r="F41" t="s">
        <v>214</v>
      </c>
      <c r="H41">
        <v>67.027239399999999</v>
      </c>
      <c r="I41">
        <v>-87.166482099999996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HYPERLINK("http://geochem.nrcan.gc.ca/cdogs/content/kwd/kwd080105_e.htm", "ODM HMC fraction, SG 3.0 and 3.2")</f>
        <v>ODM HMC fraction, SG 3.0 and 3.2</v>
      </c>
      <c r="L41">
        <v>1</v>
      </c>
      <c r="M41">
        <v>14</v>
      </c>
      <c r="N41">
        <v>13.5</v>
      </c>
      <c r="O41">
        <v>2</v>
      </c>
      <c r="P41">
        <v>11.5</v>
      </c>
      <c r="Q41">
        <v>928.6</v>
      </c>
      <c r="R41">
        <v>582.5</v>
      </c>
      <c r="S41">
        <v>311.8</v>
      </c>
      <c r="T41">
        <v>7.5</v>
      </c>
      <c r="U41">
        <v>10.7</v>
      </c>
      <c r="V41">
        <v>16.100000000000001</v>
      </c>
      <c r="W41">
        <v>16.100000000000001</v>
      </c>
      <c r="X41">
        <v>1.9</v>
      </c>
      <c r="Y41">
        <v>9.9</v>
      </c>
      <c r="Z41">
        <v>3.6</v>
      </c>
      <c r="AA41">
        <v>0.7</v>
      </c>
      <c r="AB41">
        <v>311.8</v>
      </c>
      <c r="AC41">
        <v>228.4</v>
      </c>
      <c r="AD41">
        <v>83.4</v>
      </c>
      <c r="AE41">
        <v>34.700000000000003</v>
      </c>
      <c r="AF41">
        <v>48.7</v>
      </c>
      <c r="AG41">
        <v>0</v>
      </c>
      <c r="AH41">
        <v>0</v>
      </c>
      <c r="AI41">
        <v>0</v>
      </c>
      <c r="AJ41">
        <v>0</v>
      </c>
      <c r="AK41">
        <v>16.100000000000001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</row>
    <row r="42" spans="1:59" x14ac:dyDescent="0.3">
      <c r="A42" t="s">
        <v>215</v>
      </c>
      <c r="B42" t="s">
        <v>216</v>
      </c>
      <c r="C42" s="1" t="str">
        <f>HYPERLINK("http://geochem.nrcan.gc.ca/cdogs/content/bdl/bdl211187_e.htm", "21:1187")</f>
        <v>21:1187</v>
      </c>
      <c r="D42" s="1" t="str">
        <f>HYPERLINK("http://geochem.nrcan.gc.ca/cdogs/content/svy/svy210387_e.htm", "21:0387")</f>
        <v>21:0387</v>
      </c>
      <c r="E42" t="s">
        <v>217</v>
      </c>
      <c r="F42" t="s">
        <v>218</v>
      </c>
      <c r="H42">
        <v>66.771008300000005</v>
      </c>
      <c r="I42">
        <v>-87.1105728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HYPERLINK("http://geochem.nrcan.gc.ca/cdogs/content/kwd/kwd080105_e.htm", "ODM HMC fraction, SG 3.0 and 3.2")</f>
        <v>ODM HMC fraction, SG 3.0 and 3.2</v>
      </c>
      <c r="L42">
        <v>1</v>
      </c>
      <c r="M42">
        <v>12.6</v>
      </c>
      <c r="N42">
        <v>12.1</v>
      </c>
      <c r="O42">
        <v>1.6</v>
      </c>
      <c r="P42">
        <v>10.5</v>
      </c>
      <c r="Q42">
        <v>1142.5</v>
      </c>
      <c r="R42">
        <v>744.5</v>
      </c>
      <c r="S42">
        <v>373.4</v>
      </c>
      <c r="T42">
        <v>6.3</v>
      </c>
      <c r="U42">
        <v>3.8</v>
      </c>
      <c r="V42">
        <v>14.5</v>
      </c>
      <c r="W42">
        <v>14.5</v>
      </c>
      <c r="X42">
        <v>1.1000000000000001</v>
      </c>
      <c r="Y42">
        <v>9.6</v>
      </c>
      <c r="Z42">
        <v>3.3</v>
      </c>
      <c r="AA42">
        <v>0.5</v>
      </c>
      <c r="AB42">
        <v>373.4</v>
      </c>
      <c r="AC42">
        <v>320</v>
      </c>
      <c r="AD42">
        <v>53.4</v>
      </c>
      <c r="AE42">
        <v>20.3</v>
      </c>
      <c r="AF42">
        <v>33.1</v>
      </c>
      <c r="AG42">
        <v>0</v>
      </c>
      <c r="AH42">
        <v>0</v>
      </c>
      <c r="AI42">
        <v>0</v>
      </c>
      <c r="AJ42">
        <v>0</v>
      </c>
      <c r="AK42">
        <v>14.5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22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</row>
    <row r="43" spans="1:59" x14ac:dyDescent="0.3">
      <c r="A43" t="s">
        <v>219</v>
      </c>
      <c r="B43" t="s">
        <v>220</v>
      </c>
      <c r="C43" s="1" t="str">
        <f>HYPERLINK("http://geochem.nrcan.gc.ca/cdogs/content/bdl/bdl211187_e.htm", "21:1187")</f>
        <v>21:1187</v>
      </c>
      <c r="D43" s="1" t="str">
        <f>HYPERLINK("http://geochem.nrcan.gc.ca/cdogs/content/svy/svy210387_e.htm", "21:0387")</f>
        <v>21:0387</v>
      </c>
      <c r="E43" t="s">
        <v>221</v>
      </c>
      <c r="F43" t="s">
        <v>222</v>
      </c>
      <c r="H43">
        <v>66.779137599999999</v>
      </c>
      <c r="I43">
        <v>-87.322469499999997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HYPERLINK("http://geochem.nrcan.gc.ca/cdogs/content/kwd/kwd080105_e.htm", "ODM HMC fraction, SG 3.0 and 3.2")</f>
        <v>ODM HMC fraction, SG 3.0 and 3.2</v>
      </c>
      <c r="L43">
        <v>1</v>
      </c>
      <c r="M43">
        <v>12.2</v>
      </c>
      <c r="N43">
        <v>11.7</v>
      </c>
      <c r="O43">
        <v>1.6</v>
      </c>
      <c r="P43">
        <v>10.1</v>
      </c>
      <c r="Q43">
        <v>1102</v>
      </c>
      <c r="R43">
        <v>743.2</v>
      </c>
      <c r="S43">
        <v>332.7</v>
      </c>
      <c r="T43">
        <v>5.2</v>
      </c>
      <c r="U43">
        <v>6.7</v>
      </c>
      <c r="V43">
        <v>14.2</v>
      </c>
      <c r="W43">
        <v>14.2</v>
      </c>
      <c r="X43">
        <v>1</v>
      </c>
      <c r="Y43">
        <v>9.9</v>
      </c>
      <c r="Z43">
        <v>2.9</v>
      </c>
      <c r="AA43">
        <v>0.4</v>
      </c>
      <c r="AB43">
        <v>332.7</v>
      </c>
      <c r="AC43">
        <v>278.60000000000002</v>
      </c>
      <c r="AD43">
        <v>54.1</v>
      </c>
      <c r="AE43">
        <v>22.5</v>
      </c>
      <c r="AF43">
        <v>31.6</v>
      </c>
      <c r="AG43">
        <v>0</v>
      </c>
      <c r="AH43">
        <v>0</v>
      </c>
      <c r="AI43">
        <v>0</v>
      </c>
      <c r="AJ43">
        <v>0</v>
      </c>
      <c r="AK43">
        <v>14.2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17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</row>
    <row r="44" spans="1:59" x14ac:dyDescent="0.3">
      <c r="A44" t="s">
        <v>223</v>
      </c>
      <c r="B44" t="s">
        <v>224</v>
      </c>
      <c r="C44" s="1" t="str">
        <f>HYPERLINK("http://geochem.nrcan.gc.ca/cdogs/content/bdl/bdl211187_e.htm", "21:1187")</f>
        <v>21:1187</v>
      </c>
      <c r="D44" s="1" t="str">
        <f>HYPERLINK("http://geochem.nrcan.gc.ca/cdogs/content/svy/svy210387_e.htm", "21:0387")</f>
        <v>21:0387</v>
      </c>
      <c r="E44" t="s">
        <v>221</v>
      </c>
      <c r="F44" t="s">
        <v>225</v>
      </c>
      <c r="H44">
        <v>66.779137599999999</v>
      </c>
      <c r="I44">
        <v>-87.322469499999997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HYPERLINK("http://geochem.nrcan.gc.ca/cdogs/content/kwd/kwd080105_e.htm", "ODM HMC fraction, SG 3.0 and 3.2")</f>
        <v>ODM HMC fraction, SG 3.0 and 3.2</v>
      </c>
      <c r="L44">
        <v>1</v>
      </c>
      <c r="M44">
        <v>12.3</v>
      </c>
      <c r="N44">
        <v>11.8</v>
      </c>
      <c r="O44">
        <v>1.4</v>
      </c>
      <c r="P44">
        <v>10.4</v>
      </c>
      <c r="Q44">
        <v>1295.4000000000001</v>
      </c>
      <c r="R44">
        <v>673.8</v>
      </c>
      <c r="S44">
        <v>593</v>
      </c>
      <c r="T44">
        <v>6.4</v>
      </c>
      <c r="U44">
        <v>6.6</v>
      </c>
      <c r="V44">
        <v>15.6</v>
      </c>
      <c r="W44">
        <v>15.6</v>
      </c>
      <c r="X44">
        <v>1.1000000000000001</v>
      </c>
      <c r="Y44">
        <v>10.3</v>
      </c>
      <c r="Z44">
        <v>3.6</v>
      </c>
      <c r="AA44">
        <v>0.6</v>
      </c>
      <c r="AB44">
        <v>593</v>
      </c>
      <c r="AC44">
        <v>543.20000000000005</v>
      </c>
      <c r="AD44">
        <v>49.8</v>
      </c>
      <c r="AE44">
        <v>21.8</v>
      </c>
      <c r="AF44">
        <v>28</v>
      </c>
      <c r="AG44">
        <v>0</v>
      </c>
      <c r="AH44">
        <v>0</v>
      </c>
      <c r="AI44">
        <v>0</v>
      </c>
      <c r="AJ44">
        <v>0</v>
      </c>
      <c r="AK44">
        <v>15.6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5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</row>
  </sheetData>
  <autoFilter ref="A1:L4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pkg_0503a</vt:lpstr>
      <vt:lpstr>pkg_0503a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2024-11-22T08:27:58Z</dcterms:created>
  <dcterms:modified xsi:type="dcterms:W3CDTF">2024-11-22T18:59:53Z</dcterms:modified>
</cp:coreProperties>
</file>