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501a" sheetId="1" r:id="rId1"/>
  </sheets>
  <definedNames>
    <definedName name="_xlnm._FilterDatabase" localSheetId="0" hidden="1">pkg_0501a!$A$1:$L$177</definedName>
    <definedName name="pkg_0501a">pkg_0501a!$A$1:$S$177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G170" i="1"/>
  <c r="G171" i="1"/>
  <c r="G172" i="1"/>
  <c r="G173" i="1"/>
  <c r="G174" i="1"/>
  <c r="G175" i="1"/>
  <c r="G176" i="1"/>
  <c r="G177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</calcChain>
</file>

<file path=xl/sharedStrings.xml><?xml version="1.0" encoding="utf-8"?>
<sst xmlns="http://schemas.openxmlformats.org/spreadsheetml/2006/main" count="723" uniqueCount="675">
  <si>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</si>
  <si>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</si>
  <si>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</si>
  <si>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</si>
  <si>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</si>
  <si>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</si>
  <si>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</si>
  <si>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</si>
  <si>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</si>
  <si>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</si>
  <si>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</si>
  <si>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Lab_Sample_Type_ID</t>
  </si>
  <si>
    <t>C_total</t>
  </si>
  <si>
    <t>C_inorg</t>
  </si>
  <si>
    <t>C_org</t>
  </si>
  <si>
    <t>LOI</t>
  </si>
  <si>
    <t>CO2_total</t>
  </si>
  <si>
    <t>Calcite</t>
  </si>
  <si>
    <t>Dolomite</t>
  </si>
  <si>
    <t>12MOB-C001A01</t>
  </si>
  <si>
    <t>21:1185:000001</t>
  </si>
  <si>
    <t>21:0387:000283</t>
  </si>
  <si>
    <t>21:0387:000283:0001:0001:00</t>
  </si>
  <si>
    <t>12MOB-C004A01</t>
  </si>
  <si>
    <t>21:1185:000002</t>
  </si>
  <si>
    <t>21:0387:000286</t>
  </si>
  <si>
    <t>21:0387:000286:0001:0001:00</t>
  </si>
  <si>
    <t>12MOB-C005A01</t>
  </si>
  <si>
    <t>21:1185:000003</t>
  </si>
  <si>
    <t>21:0387:000287</t>
  </si>
  <si>
    <t>21:0387:000287:0001:0001:01</t>
  </si>
  <si>
    <t>12MOB-C005A01_R</t>
  </si>
  <si>
    <t>21:1185:000004</t>
  </si>
  <si>
    <t>21:0387:000287:0001:0001:02</t>
  </si>
  <si>
    <t>12MOB-C008A01</t>
  </si>
  <si>
    <t>21:1185:000005</t>
  </si>
  <si>
    <t>21:0387:000290</t>
  </si>
  <si>
    <t>21:0387:000290:0001:0001:00</t>
  </si>
  <si>
    <t>12MOB-C015A01</t>
  </si>
  <si>
    <t>21:1185:000006</t>
  </si>
  <si>
    <t>21:0387:000297</t>
  </si>
  <si>
    <t>21:0387:000297:0001:0001:00</t>
  </si>
  <si>
    <t>12MOB-C017A01</t>
  </si>
  <si>
    <t>21:1185:000007</t>
  </si>
  <si>
    <t>21:0387:000299</t>
  </si>
  <si>
    <t>21:0387:000299:0001:0001:00</t>
  </si>
  <si>
    <t>12MOB-C019A01</t>
  </si>
  <si>
    <t>21:1185:000008</t>
  </si>
  <si>
    <t>21:0387:000301</t>
  </si>
  <si>
    <t>21:0387:000301:0001:0001:00</t>
  </si>
  <si>
    <t>12MOB-C022A01</t>
  </si>
  <si>
    <t>21:1185:000009</t>
  </si>
  <si>
    <t>21:0387:000304</t>
  </si>
  <si>
    <t>21:0387:000304:0001:0001:00</t>
  </si>
  <si>
    <t>12MOB-C024A01</t>
  </si>
  <si>
    <t>21:1185:000010</t>
  </si>
  <si>
    <t>21:0387:000306</t>
  </si>
  <si>
    <t>21:0387:000306:0001:0001:00</t>
  </si>
  <si>
    <t>12MOB-C025A01</t>
  </si>
  <si>
    <t>21:1185:000011</t>
  </si>
  <si>
    <t>21:0387:000307</t>
  </si>
  <si>
    <t>21:0387:000307:0001:0001:00</t>
  </si>
  <si>
    <t>12MOB-C028A01</t>
  </si>
  <si>
    <t>21:1185:000012</t>
  </si>
  <si>
    <t>21:0387:000310</t>
  </si>
  <si>
    <t>21:0387:000310:0001:0001:01</t>
  </si>
  <si>
    <t>12MOB-C028A01_R</t>
  </si>
  <si>
    <t>21:1185:000013</t>
  </si>
  <si>
    <t>21:0387:000310:0001:0001:02</t>
  </si>
  <si>
    <t>12MOB-C030A01</t>
  </si>
  <si>
    <t>21:1185:000014</t>
  </si>
  <si>
    <t>21:0387:000312</t>
  </si>
  <si>
    <t>21:0387:000312:0001:0001:00</t>
  </si>
  <si>
    <t>12MOB-C030C01</t>
  </si>
  <si>
    <t>21:1185:000015</t>
  </si>
  <si>
    <t>21:0387:000312:0002:0001:00</t>
  </si>
  <si>
    <t>12MOB-C031A01</t>
  </si>
  <si>
    <t>21:1185:000016</t>
  </si>
  <si>
    <t>21:0387:000313</t>
  </si>
  <si>
    <t>21:0387:000313:0001:0001:00</t>
  </si>
  <si>
    <t>12MOB-C032A01</t>
  </si>
  <si>
    <t>21:1185:000017</t>
  </si>
  <si>
    <t>21:0387:000314</t>
  </si>
  <si>
    <t>21:0387:000314:0001:0001:00</t>
  </si>
  <si>
    <t>12MOB-C034A01</t>
  </si>
  <si>
    <t>21:1185:000018</t>
  </si>
  <si>
    <t>21:0387:000315</t>
  </si>
  <si>
    <t>21:0387:000315:0001:0001:00</t>
  </si>
  <si>
    <t>12MOB-C038A01</t>
  </si>
  <si>
    <t>21:1185:000019</t>
  </si>
  <si>
    <t>21:0387:000319</t>
  </si>
  <si>
    <t>21:0387:000319:0001:0001:01</t>
  </si>
  <si>
    <t>12MOB-C038A01_R</t>
  </si>
  <si>
    <t>21:1185:000020</t>
  </si>
  <si>
    <t>21:0387:000319:0001:0001:02</t>
  </si>
  <si>
    <t>12MOB-C041A01</t>
  </si>
  <si>
    <t>21:1185:000021</t>
  </si>
  <si>
    <t>21:0387:000322</t>
  </si>
  <si>
    <t>21:0387:000322:0001:0001:00</t>
  </si>
  <si>
    <t>12MOB-C041A02</t>
  </si>
  <si>
    <t>21:1185:000022</t>
  </si>
  <si>
    <t>21:0387:000322:0002:0001:01</t>
  </si>
  <si>
    <t>12MOB-C041B02</t>
  </si>
  <si>
    <t>21:1185:000023</t>
  </si>
  <si>
    <t>21:0387:000322:0002:0002:02</t>
  </si>
  <si>
    <t>12MOB-C042A01</t>
  </si>
  <si>
    <t>21:1185:000024</t>
  </si>
  <si>
    <t>21:0387:000323</t>
  </si>
  <si>
    <t>21:0387:000323:0001:0001:00</t>
  </si>
  <si>
    <t>12MOB-C043A01</t>
  </si>
  <si>
    <t>21:1185:000025</t>
  </si>
  <si>
    <t>21:0387:000324</t>
  </si>
  <si>
    <t>21:0387:000324:0001:0001:00</t>
  </si>
  <si>
    <t>12MOB-C044A01</t>
  </si>
  <si>
    <t>21:1185:000026</t>
  </si>
  <si>
    <t>21:0387:000325</t>
  </si>
  <si>
    <t>21:0387:000325:0001:0001:00</t>
  </si>
  <si>
    <t>12MOB-C045A01</t>
  </si>
  <si>
    <t>21:1185:000027</t>
  </si>
  <si>
    <t>21:0387:000326</t>
  </si>
  <si>
    <t>21:0387:000326:0001:0001:00</t>
  </si>
  <si>
    <t>12MOB-C046A01</t>
  </si>
  <si>
    <t>21:1185:000028</t>
  </si>
  <si>
    <t>21:0387:000327</t>
  </si>
  <si>
    <t>21:0387:000327:0001:0001:00</t>
  </si>
  <si>
    <t>12MOB-C048A01</t>
  </si>
  <si>
    <t>21:1185:000029</t>
  </si>
  <si>
    <t>21:0387:000329</t>
  </si>
  <si>
    <t>21:0387:000329:0001:0001:00</t>
  </si>
  <si>
    <t>12MOB-C056A01</t>
  </si>
  <si>
    <t>21:1185:000030</t>
  </si>
  <si>
    <t>21:0387:000337</t>
  </si>
  <si>
    <t>21:0387:000337:0001:0001:00</t>
  </si>
  <si>
    <t>12MOB-C067A01</t>
  </si>
  <si>
    <t>21:1185:000031</t>
  </si>
  <si>
    <t>21:0387:000348</t>
  </si>
  <si>
    <t>21:0387:000348:0001:0001:00</t>
  </si>
  <si>
    <t>12MOB-C071A01</t>
  </si>
  <si>
    <t>21:1185:000032</t>
  </si>
  <si>
    <t>21:0387:000352</t>
  </si>
  <si>
    <t>21:0387:000352:0001:0001:00</t>
  </si>
  <si>
    <t>12MOB-C076A01</t>
  </si>
  <si>
    <t>21:1185:000033</t>
  </si>
  <si>
    <t>21:0387:000357</t>
  </si>
  <si>
    <t>21:0387:000357:0001:0001:00</t>
  </si>
  <si>
    <t>12MOB-C077A01</t>
  </si>
  <si>
    <t>21:1185:000034</t>
  </si>
  <si>
    <t>21:0387:000358</t>
  </si>
  <si>
    <t>21:0387:000358:0001:0001:00</t>
  </si>
  <si>
    <t>12MOB-C079A01</t>
  </si>
  <si>
    <t>21:1185:000035</t>
  </si>
  <si>
    <t>21:0387:000360</t>
  </si>
  <si>
    <t>21:0387:000360:0001:0001:00</t>
  </si>
  <si>
    <t>12MOB-C093A01</t>
  </si>
  <si>
    <t>21:1185:000036</t>
  </si>
  <si>
    <t>21:0387:000374</t>
  </si>
  <si>
    <t>21:0387:000374:0001:0001:00</t>
  </si>
  <si>
    <t>12MOB-C094A01</t>
  </si>
  <si>
    <t>21:1185:000037</t>
  </si>
  <si>
    <t>21:0387:000375</t>
  </si>
  <si>
    <t>21:0387:000375:0001:0001:00</t>
  </si>
  <si>
    <t>12MOB-C109A01</t>
  </si>
  <si>
    <t>21:1185:000038</t>
  </si>
  <si>
    <t>21:0387:000390</t>
  </si>
  <si>
    <t>21:0387:000390:0001:0001:00</t>
  </si>
  <si>
    <t>12MOB-C112A01</t>
  </si>
  <si>
    <t>21:1185:000039</t>
  </si>
  <si>
    <t>21:0387:000393</t>
  </si>
  <si>
    <t>21:0387:000393:0001:0001:00</t>
  </si>
  <si>
    <t>12MOB-C116A01</t>
  </si>
  <si>
    <t>21:1185:000040</t>
  </si>
  <si>
    <t>21:0387:000397</t>
  </si>
  <si>
    <t>21:0387:000397:0001:0001:00</t>
  </si>
  <si>
    <t>12MOB-C117A01</t>
  </si>
  <si>
    <t>21:1185:000041</t>
  </si>
  <si>
    <t>21:0387:000398</t>
  </si>
  <si>
    <t>21:0387:000398:0001:0001:00</t>
  </si>
  <si>
    <t>12MOB-C117A02</t>
  </si>
  <si>
    <t>21:1185:000042</t>
  </si>
  <si>
    <t>21:0387:000398:0002:0001:01</t>
  </si>
  <si>
    <t>12MOB-C117B02</t>
  </si>
  <si>
    <t>21:1185:000043</t>
  </si>
  <si>
    <t>21:0387:000398:0002:0002:02</t>
  </si>
  <si>
    <t>12MOB-C117B02_R</t>
  </si>
  <si>
    <t>21:1185:000044</t>
  </si>
  <si>
    <t>21:0387:000398:0002:0002:03</t>
  </si>
  <si>
    <t>12MOB-C123A01</t>
  </si>
  <si>
    <t>21:1185:000045</t>
  </si>
  <si>
    <t>21:0387:000404</t>
  </si>
  <si>
    <t>21:0387:000404:0006:0001:00</t>
  </si>
  <si>
    <t>12MOB-C126A01</t>
  </si>
  <si>
    <t>21:1185:000046</t>
  </si>
  <si>
    <t>21:0387:000407</t>
  </si>
  <si>
    <t>21:0387:000407:0001:0001:00</t>
  </si>
  <si>
    <t>12MOB-C129A01</t>
  </si>
  <si>
    <t>21:1185:000047</t>
  </si>
  <si>
    <t>21:0387:000410</t>
  </si>
  <si>
    <t>21:0387:000410:0001:0001:00</t>
  </si>
  <si>
    <t>12MOB-C132A01</t>
  </si>
  <si>
    <t>21:1185:000048</t>
  </si>
  <si>
    <t>21:0387:000413</t>
  </si>
  <si>
    <t>21:0387:000413:0001:0001:01</t>
  </si>
  <si>
    <t>12MOB-C132A01_R</t>
  </si>
  <si>
    <t>21:1185:000049</t>
  </si>
  <si>
    <t>21:0387:000413:0001:0001:02</t>
  </si>
  <si>
    <t>12MOB-C137A01</t>
  </si>
  <si>
    <t>21:1185:000050</t>
  </si>
  <si>
    <t>21:0387:000418</t>
  </si>
  <si>
    <t>21:0387:000418:0001:0001:01</t>
  </si>
  <si>
    <t>12MOB-C137A01_R</t>
  </si>
  <si>
    <t>21:1185:000051</t>
  </si>
  <si>
    <t>21:0387:000418:0001:0001:02</t>
  </si>
  <si>
    <t>12MOB-C138A01</t>
  </si>
  <si>
    <t>21:1185:000052</t>
  </si>
  <si>
    <t>21:0387:000419</t>
  </si>
  <si>
    <t>21:0387:000419:0001:0001:00</t>
  </si>
  <si>
    <t>12MOB-C140A01</t>
  </si>
  <si>
    <t>21:1185:000053</t>
  </si>
  <si>
    <t>21:0387:000421</t>
  </si>
  <si>
    <t>21:0387:000421:0001:0001:00</t>
  </si>
  <si>
    <t>12MOB-C147A01</t>
  </si>
  <si>
    <t>21:1185:000054</t>
  </si>
  <si>
    <t>21:0387:000428</t>
  </si>
  <si>
    <t>21:0387:000428:0001:0001:00</t>
  </si>
  <si>
    <t>12MOB-C148A01</t>
  </si>
  <si>
    <t>21:1185:000055</t>
  </si>
  <si>
    <t>21:0387:000429</t>
  </si>
  <si>
    <t>21:0387:000429:0001:0001:00</t>
  </si>
  <si>
    <t>12MOB-C151A01</t>
  </si>
  <si>
    <t>21:1185:000056</t>
  </si>
  <si>
    <t>21:0387:000432</t>
  </si>
  <si>
    <t>21:0387:000432:0001:0001:00</t>
  </si>
  <si>
    <t>12MOB-C153A01</t>
  </si>
  <si>
    <t>21:1185:000057</t>
  </si>
  <si>
    <t>21:0387:000434</t>
  </si>
  <si>
    <t>21:0387:000434:0001:0001:00</t>
  </si>
  <si>
    <t>12MOB-C158A01</t>
  </si>
  <si>
    <t>21:1185:000058</t>
  </si>
  <si>
    <t>21:0387:000439</t>
  </si>
  <si>
    <t>21:0387:000439:0001:0001:00</t>
  </si>
  <si>
    <t>12MOB-C162A01</t>
  </si>
  <si>
    <t>21:1185:000059</t>
  </si>
  <si>
    <t>21:0387:000443</t>
  </si>
  <si>
    <t>21:0387:000443:0001:0001:00</t>
  </si>
  <si>
    <t>12MOB-C168A01</t>
  </si>
  <si>
    <t>21:1185:000060</t>
  </si>
  <si>
    <t>21:0387:000449</t>
  </si>
  <si>
    <t>21:0387:000449:0001:0001:00</t>
  </si>
  <si>
    <t>12MOB-C171A01</t>
  </si>
  <si>
    <t>21:1185:000061</t>
  </si>
  <si>
    <t>21:0387:000452</t>
  </si>
  <si>
    <t>21:0387:000452:0006:0001:00</t>
  </si>
  <si>
    <t>12MOB-C174A01</t>
  </si>
  <si>
    <t>21:1185:000062</t>
  </si>
  <si>
    <t>21:0387:000455</t>
  </si>
  <si>
    <t>21:0387:000455:0001:0001:00</t>
  </si>
  <si>
    <t>12MOB-C180A01</t>
  </si>
  <si>
    <t>21:1185:000063</t>
  </si>
  <si>
    <t>21:0387:000461</t>
  </si>
  <si>
    <t>21:0387:000461:0001:0001:00</t>
  </si>
  <si>
    <t>12MOB-C182A01</t>
  </si>
  <si>
    <t>21:1185:000064</t>
  </si>
  <si>
    <t>21:0387:000463</t>
  </si>
  <si>
    <t>21:0387:000463:0001:0001:00</t>
  </si>
  <si>
    <t>12MOB-C183A01</t>
  </si>
  <si>
    <t>21:1185:000065</t>
  </si>
  <si>
    <t>21:0387:000464</t>
  </si>
  <si>
    <t>21:0387:000464:0001:0001:00</t>
  </si>
  <si>
    <t>12MOB-C184A01</t>
  </si>
  <si>
    <t>21:1185:000066</t>
  </si>
  <si>
    <t>21:0387:000465</t>
  </si>
  <si>
    <t>21:0387:000465:0001:0001:00</t>
  </si>
  <si>
    <t>12MOB-C184A02</t>
  </si>
  <si>
    <t>21:1185:000067</t>
  </si>
  <si>
    <t>21:0387:000465:0002:0001:01</t>
  </si>
  <si>
    <t>12MOB-C184B02</t>
  </si>
  <si>
    <t>21:1185:000068</t>
  </si>
  <si>
    <t>21:0387:000465:0002:0002:02</t>
  </si>
  <si>
    <t>12MOB-C188A01</t>
  </si>
  <si>
    <t>21:1185:000069</t>
  </si>
  <si>
    <t>21:0387:000469</t>
  </si>
  <si>
    <t>21:0387:000469:0001:0001:01</t>
  </si>
  <si>
    <t>12MOB-C188A01_R</t>
  </si>
  <si>
    <t>21:1185:000070</t>
  </si>
  <si>
    <t>21:0387:000469:0001:0001:02</t>
  </si>
  <si>
    <t>12MOB-C190A01</t>
  </si>
  <si>
    <t>21:1185:000071</t>
  </si>
  <si>
    <t>21:0387:000471</t>
  </si>
  <si>
    <t>21:0387:000471:0001:0001:00</t>
  </si>
  <si>
    <t>12MOB-C191A01</t>
  </si>
  <si>
    <t>21:1185:000072</t>
  </si>
  <si>
    <t>21:0387:000472</t>
  </si>
  <si>
    <t>21:0387:000472:0001:0001:00</t>
  </si>
  <si>
    <t>12MOB-C193A01</t>
  </si>
  <si>
    <t>21:1185:000073</t>
  </si>
  <si>
    <t>21:0387:000474</t>
  </si>
  <si>
    <t>21:0387:000474:0001:0001:00</t>
  </si>
  <si>
    <t>12MOB-C194A01</t>
  </si>
  <si>
    <t>21:1185:000074</t>
  </si>
  <si>
    <t>21:0387:000475</t>
  </si>
  <si>
    <t>21:0387:000475:0001:0001:00</t>
  </si>
  <si>
    <t>12MOB-C202A01</t>
  </si>
  <si>
    <t>21:1185:000075</t>
  </si>
  <si>
    <t>21:0387:000483</t>
  </si>
  <si>
    <t>21:0387:000483:0001:0001:00</t>
  </si>
  <si>
    <t>12MOB-C210A01</t>
  </si>
  <si>
    <t>21:1185:000076</t>
  </si>
  <si>
    <t>21:0387:000491</t>
  </si>
  <si>
    <t>21:0387:000491:0001:0001:01</t>
  </si>
  <si>
    <t>12MOB-C210A01_R</t>
  </si>
  <si>
    <t>21:1185:000077</t>
  </si>
  <si>
    <t>21:0387:000491:0001:0001:02</t>
  </si>
  <si>
    <t>12MOB-C211A01</t>
  </si>
  <si>
    <t>21:1185:000078</t>
  </si>
  <si>
    <t>21:0387:000492</t>
  </si>
  <si>
    <t>21:0387:000492:0001:0001:00</t>
  </si>
  <si>
    <t>12MOB-C212A01</t>
  </si>
  <si>
    <t>21:1185:000079</t>
  </si>
  <si>
    <t>21:0387:000493</t>
  </si>
  <si>
    <t>21:0387:000493:0001:0001:00</t>
  </si>
  <si>
    <t>12MOB-C215A01</t>
  </si>
  <si>
    <t>21:1185:000080</t>
  </si>
  <si>
    <t>21:0387:000496</t>
  </si>
  <si>
    <t>21:0387:000496:0001:0001:00</t>
  </si>
  <si>
    <t>12MOB-C216A01</t>
  </si>
  <si>
    <t>21:1185:000081</t>
  </si>
  <si>
    <t>21:0387:000497</t>
  </si>
  <si>
    <t>21:0387:000497:0001:0001:00</t>
  </si>
  <si>
    <t>12MOB-C219A01</t>
  </si>
  <si>
    <t>21:1185:000082</t>
  </si>
  <si>
    <t>21:0387:000500</t>
  </si>
  <si>
    <t>21:0387:000500:0001:0001:00</t>
  </si>
  <si>
    <t>12MOB-C220A01</t>
  </si>
  <si>
    <t>21:1185:000083</t>
  </si>
  <si>
    <t>21:0387:000501</t>
  </si>
  <si>
    <t>21:0387:000501:0001:0001:00</t>
  </si>
  <si>
    <t>12MOB-C221A01</t>
  </si>
  <si>
    <t>21:1185:000084</t>
  </si>
  <si>
    <t>21:0387:000502</t>
  </si>
  <si>
    <t>21:0387:000502:0001:0001:00</t>
  </si>
  <si>
    <t>12MOB-M001A01</t>
  </si>
  <si>
    <t>21:1185:000085</t>
  </si>
  <si>
    <t>21:0387:000518</t>
  </si>
  <si>
    <t>21:0387:000518:0001:0001:00</t>
  </si>
  <si>
    <t>12MOB-M003A01</t>
  </si>
  <si>
    <t>21:1185:000086</t>
  </si>
  <si>
    <t>21:0387:000520</t>
  </si>
  <si>
    <t>21:0387:000520:0001:0001:00</t>
  </si>
  <si>
    <t>12MOB-M006A01</t>
  </si>
  <si>
    <t>21:1185:000087</t>
  </si>
  <si>
    <t>21:0387:000523</t>
  </si>
  <si>
    <t>21:0387:000523:0001:0001:01</t>
  </si>
  <si>
    <t>12MOB-M006A01_R</t>
  </si>
  <si>
    <t>21:1185:000088</t>
  </si>
  <si>
    <t>21:0387:000523:0001:0001:02</t>
  </si>
  <si>
    <t>12MOB-M007A01</t>
  </si>
  <si>
    <t>21:1185:000089</t>
  </si>
  <si>
    <t>21:0387:000524</t>
  </si>
  <si>
    <t>21:0387:000524:0001:0001:00</t>
  </si>
  <si>
    <t>12MOB-M009A01</t>
  </si>
  <si>
    <t>21:1185:000090</t>
  </si>
  <si>
    <t>21:0387:000526</t>
  </si>
  <si>
    <t>21:0387:000526:0001:0001:01</t>
  </si>
  <si>
    <t>12MOB-M009A02</t>
  </si>
  <si>
    <t>21:1185:000091</t>
  </si>
  <si>
    <t>21:0387:000526:0001:0002:02</t>
  </si>
  <si>
    <t>12MOB-M011A01</t>
  </si>
  <si>
    <t>21:1185:000092</t>
  </si>
  <si>
    <t>21:0387:000528</t>
  </si>
  <si>
    <t>21:0387:000528:0001:0001:00</t>
  </si>
  <si>
    <t>12MOB-M013A01</t>
  </si>
  <si>
    <t>21:1185:000093</t>
  </si>
  <si>
    <t>21:0387:000530</t>
  </si>
  <si>
    <t>21:0387:000530:0001:0001:00</t>
  </si>
  <si>
    <t>12MOB-M015A01</t>
  </si>
  <si>
    <t>21:1185:000094</t>
  </si>
  <si>
    <t>21:0387:000532</t>
  </si>
  <si>
    <t>21:0387:000532:0001:0001:00</t>
  </si>
  <si>
    <t>12MOB-M017A01</t>
  </si>
  <si>
    <t>21:1185:000095</t>
  </si>
  <si>
    <t>21:0387:000534</t>
  </si>
  <si>
    <t>21:0387:000534:0001:0001:00</t>
  </si>
  <si>
    <t>12MOB-M018A01</t>
  </si>
  <si>
    <t>21:1185:000096</t>
  </si>
  <si>
    <t>21:0387:000535</t>
  </si>
  <si>
    <t>21:0387:000535:0001:0001:00</t>
  </si>
  <si>
    <t>12MOB-M021A01</t>
  </si>
  <si>
    <t>21:1185:000097</t>
  </si>
  <si>
    <t>21:0387:000538</t>
  </si>
  <si>
    <t>21:0387:000538:0001:0001:00</t>
  </si>
  <si>
    <t>12MOB-M023A01</t>
  </si>
  <si>
    <t>21:1185:000098</t>
  </si>
  <si>
    <t>21:0387:000540</t>
  </si>
  <si>
    <t>21:0387:000540:0001:0001:00</t>
  </si>
  <si>
    <t>12MOB-M025A01</t>
  </si>
  <si>
    <t>21:1185:000099</t>
  </si>
  <si>
    <t>21:0387:000542</t>
  </si>
  <si>
    <t>21:0387:000542:0001:0001:00</t>
  </si>
  <si>
    <t>12MOB-M026A01</t>
  </si>
  <si>
    <t>21:1185:000100</t>
  </si>
  <si>
    <t>21:0387:000543</t>
  </si>
  <si>
    <t>21:0387:000543:0001:0001:00</t>
  </si>
  <si>
    <t>12MOB-M028A01</t>
  </si>
  <si>
    <t>21:1185:000101</t>
  </si>
  <si>
    <t>21:0387:000545</t>
  </si>
  <si>
    <t>21:0387:000545:0001:0001:00</t>
  </si>
  <si>
    <t>12MOB-M030A01</t>
  </si>
  <si>
    <t>21:1185:000102</t>
  </si>
  <si>
    <t>21:0387:000547</t>
  </si>
  <si>
    <t>21:0387:000547:0001:0001:01</t>
  </si>
  <si>
    <t>12MOB-M030A01_R</t>
  </si>
  <si>
    <t>21:1185:000103</t>
  </si>
  <si>
    <t>21:0387:000547:0001:0001:02</t>
  </si>
  <si>
    <t>12MOB-M031A01</t>
  </si>
  <si>
    <t>21:1185:000104</t>
  </si>
  <si>
    <t>21:0387:000548</t>
  </si>
  <si>
    <t>21:0387:000548:0001:0001:00</t>
  </si>
  <si>
    <t>12MOB-M044A01</t>
  </si>
  <si>
    <t>21:1185:000105</t>
  </si>
  <si>
    <t>21:0387:000561</t>
  </si>
  <si>
    <t>21:0387:000561:0001:0001:00</t>
  </si>
  <si>
    <t>12MOB-M045A01</t>
  </si>
  <si>
    <t>21:1185:000106</t>
  </si>
  <si>
    <t>21:0387:000562</t>
  </si>
  <si>
    <t>21:0387:000562:0001:0001:00</t>
  </si>
  <si>
    <t>12MOB-M054A01</t>
  </si>
  <si>
    <t>21:1185:000107</t>
  </si>
  <si>
    <t>21:0387:000571</t>
  </si>
  <si>
    <t>21:0387:000571:0001:0001:00</t>
  </si>
  <si>
    <t>12MOB-M054A02</t>
  </si>
  <si>
    <t>21:1185:000108</t>
  </si>
  <si>
    <t>21:0387:000571:0002:0001:01</t>
  </si>
  <si>
    <t>12MOB-M054B02</t>
  </si>
  <si>
    <t>21:1185:000109</t>
  </si>
  <si>
    <t>21:0387:000571:0002:0002:02</t>
  </si>
  <si>
    <t>12MOB-M056A01</t>
  </si>
  <si>
    <t>21:1185:000110</t>
  </si>
  <si>
    <t>21:0387:000573</t>
  </si>
  <si>
    <t>21:0387:000573:0001:0001:00</t>
  </si>
  <si>
    <t>12MOB-M057A01</t>
  </si>
  <si>
    <t>21:1185:000111</t>
  </si>
  <si>
    <t>21:0387:000574</t>
  </si>
  <si>
    <t>21:0387:000574:0001:0001:00</t>
  </si>
  <si>
    <t>12MOB-M058A01</t>
  </si>
  <si>
    <t>21:1185:000112</t>
  </si>
  <si>
    <t>21:0387:000575</t>
  </si>
  <si>
    <t>21:0387:000575:0001:0001:00</t>
  </si>
  <si>
    <t>12MOB-M059A01</t>
  </si>
  <si>
    <t>21:1185:000113</t>
  </si>
  <si>
    <t>21:0387:000576</t>
  </si>
  <si>
    <t>21:0387:000576:0001:0001:00</t>
  </si>
  <si>
    <t>12MOB-M060A01</t>
  </si>
  <si>
    <t>21:1185:000114</t>
  </si>
  <si>
    <t>21:0387:000577</t>
  </si>
  <si>
    <t>21:0387:000577:0001:0001:00</t>
  </si>
  <si>
    <t>12MOB-M061A01</t>
  </si>
  <si>
    <t>21:1185:000115</t>
  </si>
  <si>
    <t>21:0387:000578</t>
  </si>
  <si>
    <t>21:0387:000578:0001:0001:00</t>
  </si>
  <si>
    <t>12MOB-M062A01</t>
  </si>
  <si>
    <t>21:1185:000116</t>
  </si>
  <si>
    <t>21:0387:000579</t>
  </si>
  <si>
    <t>21:0387:000579:0001:0001:00</t>
  </si>
  <si>
    <t>12MOB-M078A01</t>
  </si>
  <si>
    <t>21:1185:000117</t>
  </si>
  <si>
    <t>21:0387:000595</t>
  </si>
  <si>
    <t>21:0387:000595:0001:0001:00</t>
  </si>
  <si>
    <t>12MOB-M079A01</t>
  </si>
  <si>
    <t>21:1185:000118</t>
  </si>
  <si>
    <t>21:0387:000596</t>
  </si>
  <si>
    <t>21:0387:000596:0001:0001:00</t>
  </si>
  <si>
    <t>12MOB-M081A01</t>
  </si>
  <si>
    <t>21:1185:000119</t>
  </si>
  <si>
    <t>21:0387:000598</t>
  </si>
  <si>
    <t>21:0387:000598:0001:0001:00</t>
  </si>
  <si>
    <t>12MOB-M082A01</t>
  </si>
  <si>
    <t>21:1185:000120</t>
  </si>
  <si>
    <t>21:0387:000599</t>
  </si>
  <si>
    <t>21:0387:000599:0001:0001:00</t>
  </si>
  <si>
    <t>12MOB-M085A01</t>
  </si>
  <si>
    <t>21:1185:000121</t>
  </si>
  <si>
    <t>21:0387:000602</t>
  </si>
  <si>
    <t>21:0387:000602:0001:0001:00</t>
  </si>
  <si>
    <t>12MOB-M087A01</t>
  </si>
  <si>
    <t>21:1185:000122</t>
  </si>
  <si>
    <t>21:0387:000604</t>
  </si>
  <si>
    <t>21:0387:000604:0001:0001:00</t>
  </si>
  <si>
    <t>12MOB-M093A01</t>
  </si>
  <si>
    <t>21:1185:000123</t>
  </si>
  <si>
    <t>21:0387:000610</t>
  </si>
  <si>
    <t>21:0387:000610:0001:0001:01</t>
  </si>
  <si>
    <t>12MOB-M093A01_R</t>
  </si>
  <si>
    <t>21:1185:000124</t>
  </si>
  <si>
    <t>21:0387:000610:0001:0001:02</t>
  </si>
  <si>
    <t>12MOB-M094A01</t>
  </si>
  <si>
    <t>21:1185:000125</t>
  </si>
  <si>
    <t>21:0387:000611</t>
  </si>
  <si>
    <t>21:0387:000611:0001:0001:00</t>
  </si>
  <si>
    <t>12MOB-M095A01</t>
  </si>
  <si>
    <t>21:1185:000126</t>
  </si>
  <si>
    <t>21:0387:000612</t>
  </si>
  <si>
    <t>21:0387:000612:0001:0001:00</t>
  </si>
  <si>
    <t>12MOB-M099A01</t>
  </si>
  <si>
    <t>21:1185:000127</t>
  </si>
  <si>
    <t>21:0387:000616</t>
  </si>
  <si>
    <t>21:0387:000616:0001:0001:00</t>
  </si>
  <si>
    <t>12MOB-M100A01</t>
  </si>
  <si>
    <t>21:1185:000128</t>
  </si>
  <si>
    <t>21:0387:000617</t>
  </si>
  <si>
    <t>21:0387:000617:0001:0001:00</t>
  </si>
  <si>
    <t>12MOB-M102A01</t>
  </si>
  <si>
    <t>21:1185:000129</t>
  </si>
  <si>
    <t>21:0387:000619</t>
  </si>
  <si>
    <t>21:0387:000619:0001:0001:00</t>
  </si>
  <si>
    <t>12MOB-M103A01</t>
  </si>
  <si>
    <t>21:1185:000130</t>
  </si>
  <si>
    <t>21:0387:000620</t>
  </si>
  <si>
    <t>21:0387:000620:0001:0001:00</t>
  </si>
  <si>
    <t>12MOB-M106A01</t>
  </si>
  <si>
    <t>21:1185:000131</t>
  </si>
  <si>
    <t>21:0387:000623</t>
  </si>
  <si>
    <t>21:0387:000623:0001:0001:00</t>
  </si>
  <si>
    <t>12MOB-M120A01</t>
  </si>
  <si>
    <t>21:1185:000132</t>
  </si>
  <si>
    <t>21:0387:000637</t>
  </si>
  <si>
    <t>21:0387:000637:0001:0001:00</t>
  </si>
  <si>
    <t>12MOB-M120A02</t>
  </si>
  <si>
    <t>21:1185:000133</t>
  </si>
  <si>
    <t>21:0387:000637:0002:0001:01</t>
  </si>
  <si>
    <t>12MOB-M120B02</t>
  </si>
  <si>
    <t>21:1185:000134</t>
  </si>
  <si>
    <t>21:0387:000637:0002:0002:02</t>
  </si>
  <si>
    <t>12MOB-M120B02_R</t>
  </si>
  <si>
    <t>21:1185:000135</t>
  </si>
  <si>
    <t>21:0387:000637:0002:0002:03</t>
  </si>
  <si>
    <t>12MOB-M123A01</t>
  </si>
  <si>
    <t>21:1185:000136</t>
  </si>
  <si>
    <t>21:0387:000640</t>
  </si>
  <si>
    <t>21:0387:000640:0001:0001:00</t>
  </si>
  <si>
    <t>12MOB-M127A01</t>
  </si>
  <si>
    <t>21:1185:000137</t>
  </si>
  <si>
    <t>21:0387:000644</t>
  </si>
  <si>
    <t>21:0387:000644:0001:0001:00</t>
  </si>
  <si>
    <t>12MOB-M128A01</t>
  </si>
  <si>
    <t>21:1185:000138</t>
  </si>
  <si>
    <t>21:0387:000645</t>
  </si>
  <si>
    <t>21:0387:000645:0001:0001:00</t>
  </si>
  <si>
    <t>12MOB-M129A01</t>
  </si>
  <si>
    <t>21:1185:000139</t>
  </si>
  <si>
    <t>21:0387:000646</t>
  </si>
  <si>
    <t>21:0387:000646:0001:0001:00</t>
  </si>
  <si>
    <t>12MOB-M131A01</t>
  </si>
  <si>
    <t>21:1185:000140</t>
  </si>
  <si>
    <t>21:0387:000648</t>
  </si>
  <si>
    <t>21:0387:000648:0001:0001:00</t>
  </si>
  <si>
    <t>12MOB-M134A01</t>
  </si>
  <si>
    <t>21:1185:000141</t>
  </si>
  <si>
    <t>21:0387:000652</t>
  </si>
  <si>
    <t>21:0387:000652:0001:0001:01</t>
  </si>
  <si>
    <t>12MOB-M134A01_R</t>
  </si>
  <si>
    <t>21:1185:000142</t>
  </si>
  <si>
    <t>21:0387:000652:0001:0001:02</t>
  </si>
  <si>
    <t>12MOB-M138A01</t>
  </si>
  <si>
    <t>21:1185:000143</t>
  </si>
  <si>
    <t>21:0387:000656</t>
  </si>
  <si>
    <t>21:0387:000656:0001:0001:00</t>
  </si>
  <si>
    <t>12MOB-M143A01</t>
  </si>
  <si>
    <t>21:1185:000144</t>
  </si>
  <si>
    <t>21:0387:000661</t>
  </si>
  <si>
    <t>21:0387:000661:0001:0001:00</t>
  </si>
  <si>
    <t>12MOB-M144A01</t>
  </si>
  <si>
    <t>21:1185:000145</t>
  </si>
  <si>
    <t>21:0387:000662</t>
  </si>
  <si>
    <t>21:0387:000662:0001:0001:00</t>
  </si>
  <si>
    <t>12MOB-M144B01</t>
  </si>
  <si>
    <t>21:1185:000146</t>
  </si>
  <si>
    <t>21:0387:000662:0002:0001:01</t>
  </si>
  <si>
    <t>12MOB-M144B01_R</t>
  </si>
  <si>
    <t>21:1185:000147</t>
  </si>
  <si>
    <t>21:0387:000662:0002:0001:02</t>
  </si>
  <si>
    <t>12MOB-M144C01</t>
  </si>
  <si>
    <t>21:1185:000148</t>
  </si>
  <si>
    <t>21:0387:000662:0003:0001:01</t>
  </si>
  <si>
    <t>12MOB-M144C01_R</t>
  </si>
  <si>
    <t>21:1185:000149</t>
  </si>
  <si>
    <t>21:0387:000662:0003:0001:02</t>
  </si>
  <si>
    <t>12MOB-M146A01</t>
  </si>
  <si>
    <t>21:1185:000150</t>
  </si>
  <si>
    <t>21:0387:000664</t>
  </si>
  <si>
    <t>21:0387:000664:0001:0001:00</t>
  </si>
  <si>
    <t>12MOB-M146B01</t>
  </si>
  <si>
    <t>21:1185:000151</t>
  </si>
  <si>
    <t>21:0387:000664:0002:0001:00</t>
  </si>
  <si>
    <t>12MOB-M151A01</t>
  </si>
  <si>
    <t>21:1185:000152</t>
  </si>
  <si>
    <t>21:0387:000669</t>
  </si>
  <si>
    <t>21:0387:000669:0001:0001:00</t>
  </si>
  <si>
    <t>12MOB-M157A01</t>
  </si>
  <si>
    <t>21:1185:000153</t>
  </si>
  <si>
    <t>21:0387:000675</t>
  </si>
  <si>
    <t>21:0387:000675:0001:0001:00</t>
  </si>
  <si>
    <t>12MOB-M162A01</t>
  </si>
  <si>
    <t>21:1185:000154</t>
  </si>
  <si>
    <t>21:0387:000680</t>
  </si>
  <si>
    <t>21:0387:000680:0001:0001:00</t>
  </si>
  <si>
    <t>12MOB-M165A01</t>
  </si>
  <si>
    <t>21:1185:000155</t>
  </si>
  <si>
    <t>21:0387:000683</t>
  </si>
  <si>
    <t>21:0387:000683:0001:0001:01</t>
  </si>
  <si>
    <t>12MOB-M165A01_R</t>
  </si>
  <si>
    <t>21:1185:000156</t>
  </si>
  <si>
    <t>21:0387:000683:0001:0001:02</t>
  </si>
  <si>
    <t>12MOB-M168A01</t>
  </si>
  <si>
    <t>21:1185:000157</t>
  </si>
  <si>
    <t>21:0387:000686</t>
  </si>
  <si>
    <t>21:0387:000686:0001:0001:00</t>
  </si>
  <si>
    <t>12MOB-M171A01</t>
  </si>
  <si>
    <t>21:1185:000158</t>
  </si>
  <si>
    <t>21:0387:000689</t>
  </si>
  <si>
    <t>21:0387:000689:0001:0001:00</t>
  </si>
  <si>
    <t>12MOB-M174A01</t>
  </si>
  <si>
    <t>21:1185:000159</t>
  </si>
  <si>
    <t>21:0387:000692</t>
  </si>
  <si>
    <t>21:0387:000692:0001:0001:00</t>
  </si>
  <si>
    <t>12MOB-M176A01</t>
  </si>
  <si>
    <t>21:1185:000160</t>
  </si>
  <si>
    <t>21:0387:000694</t>
  </si>
  <si>
    <t>21:0387:000694:0001:0001:00</t>
  </si>
  <si>
    <t>12MOB-M177A01</t>
  </si>
  <si>
    <t>21:1185:000161</t>
  </si>
  <si>
    <t>21:0387:000695</t>
  </si>
  <si>
    <t>21:0387:000695:0001:0001:00</t>
  </si>
  <si>
    <t>12MOB-M178A01</t>
  </si>
  <si>
    <t>21:1185:000162</t>
  </si>
  <si>
    <t>21:0387:000696</t>
  </si>
  <si>
    <t>21:0387:000696:0001:0001:00</t>
  </si>
  <si>
    <t>12MOB-M178A02</t>
  </si>
  <si>
    <t>21:1185:000163</t>
  </si>
  <si>
    <t>21:0387:000696:0002:0001:01</t>
  </si>
  <si>
    <t>12MOB-M178B02</t>
  </si>
  <si>
    <t>21:1185:000164</t>
  </si>
  <si>
    <t>21:0387:000696:0002:0002:02</t>
  </si>
  <si>
    <t>12MOB-M179A01</t>
  </si>
  <si>
    <t>21:1185:000165</t>
  </si>
  <si>
    <t>21:0387:000697</t>
  </si>
  <si>
    <t>21:0387:000697:0001:0001:00</t>
  </si>
  <si>
    <t>12MOB-M179B01</t>
  </si>
  <si>
    <t>21:1185:000166</t>
  </si>
  <si>
    <t>21:0387:000697:0002:0001:00</t>
  </si>
  <si>
    <t>12MOB-M180A01</t>
  </si>
  <si>
    <t>21:1185:000167</t>
  </si>
  <si>
    <t>21:0387:000698</t>
  </si>
  <si>
    <t>21:0387:000698:0001:0001:00</t>
  </si>
  <si>
    <t>12MOB-M182A01</t>
  </si>
  <si>
    <t>21:1185:000168</t>
  </si>
  <si>
    <t>21:0387:000700</t>
  </si>
  <si>
    <t>21:0387:000700:0001:0001:00</t>
  </si>
  <si>
    <t>CR_2012_1_TILL2</t>
  </si>
  <si>
    <t>21:1185:000169</t>
  </si>
  <si>
    <t>Control Reference</t>
  </si>
  <si>
    <t>Unspecified</t>
  </si>
  <si>
    <t>CR_2012_2_TILL2</t>
  </si>
  <si>
    <t>21:1185:000170</t>
  </si>
  <si>
    <t>CR_2012_3_TILL2</t>
  </si>
  <si>
    <t>21:1185:000171</t>
  </si>
  <si>
    <t>CR_2012_4_TILL2</t>
  </si>
  <si>
    <t>21:1185:000172</t>
  </si>
  <si>
    <t>CR_2012_5_TILL2</t>
  </si>
  <si>
    <t>21:1185:000173</t>
  </si>
  <si>
    <t>CR_2012_6_TILL2</t>
  </si>
  <si>
    <t>21:1185:000174</t>
  </si>
  <si>
    <t>CR_2012_7_TILL2</t>
  </si>
  <si>
    <t>21:1185:000175</t>
  </si>
  <si>
    <t>CR_2012_8_TILL2</t>
  </si>
  <si>
    <t>21:1185:000176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</si>
</sst>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2" width="15.77734375" customWidth="1"/>
    <col min="13" max="19" width="14.77734375" customWidth="1"/>
  </cols>
  <sheetData>
    <row r="1" spans="1:19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spans="1:19" x14ac:dyDescent="0.3">
      <c r="A2" t="s">
        <v>19</v>
      </c>
      <c r="B2" t="s">
        <v>20</v>
      </c>
      <c r="C2" s="1" t="str">
        <f>HYPERLINK("http://geochem.nrcan.gc.ca/cdogs/content/bdl/bdl211185_e.htm", "21:1185")</f>
        <v>21:1185</v>
      </c>
      <c r="D2" s="1" t="str">
        <f>HYPERLINK("http://geochem.nrcan.gc.ca/cdogs/content/svy/svy210387_e.htm", "21:0387")</f>
        <v>21:0387</v>
      </c>
      <c r="E2" t="s">
        <v>21</v>
      </c>
      <c r="F2" t="s">
        <v>22</v>
      </c>
      <c r="H2">
        <v>66.237597300000004</v>
      </c>
      <c r="I2">
        <v>-86.509203999999997</v>
      </c>
      <c r="J2" s="1" t="str">
        <f>HYPERLINK("http://geochem.nrcan.gc.ca/cdogs/content/kwd/kwd020044_e.htm", "Till")</f>
        <v>Till</v>
      </c>
      <c r="K2" s="1" t="str">
        <f>HYPERLINK("http://geochem.nrcan.gc.ca/cdogs/content/kwd/kwd080104_e.htm", "&lt;63 µm size fraction sieving (3)")</f>
        <v>&lt;63 µm size fraction sieving (3)</v>
      </c>
      <c r="L2">
        <v>1</v>
      </c>
      <c r="M2">
        <v>0.94</v>
      </c>
      <c r="N2">
        <v>0.74</v>
      </c>
      <c r="O2">
        <v>0.2</v>
      </c>
      <c r="P2">
        <v>0.7</v>
      </c>
      <c r="Q2">
        <v>2.72</v>
      </c>
      <c r="R2">
        <v>4.33</v>
      </c>
      <c r="S2">
        <v>1.72</v>
      </c>
    </row>
    <row r="3" spans="1:19" x14ac:dyDescent="0.3">
      <c r="A3" t="s">
        <v>23</v>
      </c>
      <c r="B3" t="s">
        <v>24</v>
      </c>
      <c r="C3" s="1" t="str">
        <f>HYPERLINK("http://geochem.nrcan.gc.ca/cdogs/content/bdl/bdl211185_e.htm", "21:1185")</f>
        <v>21:1185</v>
      </c>
      <c r="D3" s="1" t="str">
        <f>HYPERLINK("http://geochem.nrcan.gc.ca/cdogs/content/svy/svy210387_e.htm", "21:0387")</f>
        <v>21:0387</v>
      </c>
      <c r="E3" t="s">
        <v>25</v>
      </c>
      <c r="F3" t="s">
        <v>26</v>
      </c>
      <c r="H3">
        <v>66.077202900000003</v>
      </c>
      <c r="I3">
        <v>-86.396508999999995</v>
      </c>
      <c r="J3" s="1" t="str">
        <f>HYPERLINK("http://geochem.nrcan.gc.ca/cdogs/content/kwd/kwd020044_e.htm", "Till")</f>
        <v>Till</v>
      </c>
      <c r="K3" s="1" t="str">
        <f>HYPERLINK("http://geochem.nrcan.gc.ca/cdogs/content/kwd/kwd080104_e.htm", "&lt;63 µm size fraction sieving (3)")</f>
        <v>&lt;63 µm size fraction sieving (3)</v>
      </c>
      <c r="L3">
        <v>1</v>
      </c>
      <c r="M3">
        <v>-0.1</v>
      </c>
      <c r="Q3">
        <v>-0.05</v>
      </c>
    </row>
    <row r="4" spans="1:19" x14ac:dyDescent="0.3">
      <c r="A4" t="s">
        <v>27</v>
      </c>
      <c r="B4" t="s">
        <v>28</v>
      </c>
      <c r="C4" s="1" t="str">
        <f>HYPERLINK("http://geochem.nrcan.gc.ca/cdogs/content/bdl/bdl211185_e.htm", "21:1185")</f>
        <v>21:1185</v>
      </c>
      <c r="D4" s="1" t="str">
        <f>HYPERLINK("http://geochem.nrcan.gc.ca/cdogs/content/svy/svy210387_e.htm", "21:0387")</f>
        <v>21:0387</v>
      </c>
      <c r="E4" t="s">
        <v>29</v>
      </c>
      <c r="F4" t="s">
        <v>30</v>
      </c>
      <c r="H4">
        <v>66.2403975</v>
      </c>
      <c r="I4">
        <v>-86.398510799999997</v>
      </c>
      <c r="J4" s="1" t="str">
        <f>HYPERLINK("http://geochem.nrcan.gc.ca/cdogs/content/kwd/kwd020044_e.htm", "Till")</f>
        <v>Till</v>
      </c>
      <c r="K4" s="1" t="str">
        <f>HYPERLINK("http://geochem.nrcan.gc.ca/cdogs/content/kwd/kwd080104_e.htm", "&lt;63 µm size fraction sieving (3)")</f>
        <v>&lt;63 µm size fraction sieving (3)</v>
      </c>
      <c r="L4">
        <v>1</v>
      </c>
      <c r="M4">
        <v>3.71</v>
      </c>
      <c r="N4">
        <v>3.55</v>
      </c>
      <c r="O4">
        <v>-0.2</v>
      </c>
      <c r="P4">
        <v>1.5</v>
      </c>
      <c r="Q4">
        <v>13.17</v>
      </c>
      <c r="R4">
        <v>23.78</v>
      </c>
      <c r="S4">
        <v>5.68</v>
      </c>
    </row>
    <row r="5" spans="1:19" x14ac:dyDescent="0.3">
      <c r="A5" t="s">
        <v>31</v>
      </c>
      <c r="B5" t="s">
        <v>32</v>
      </c>
      <c r="C5" s="1" t="str">
        <f>HYPERLINK("http://geochem.nrcan.gc.ca/cdogs/content/bdl/bdl211185_e.htm", "21:1185")</f>
        <v>21:1185</v>
      </c>
      <c r="D5" s="1" t="str">
        <f>HYPERLINK("http://geochem.nrcan.gc.ca/cdogs/content/svy/svy210387_e.htm", "21:0387")</f>
        <v>21:0387</v>
      </c>
      <c r="E5" t="s">
        <v>29</v>
      </c>
      <c r="F5" t="s">
        <v>33</v>
      </c>
      <c r="H5">
        <v>66.2403975</v>
      </c>
      <c r="I5">
        <v>-86.398510799999997</v>
      </c>
      <c r="J5" s="1" t="str">
        <f>HYPERLINK("http://geochem.nrcan.gc.ca/cdogs/content/kwd/kwd020044_e.htm", "Till")</f>
        <v>Till</v>
      </c>
      <c r="K5" s="1" t="str">
        <f>HYPERLINK("http://geochem.nrcan.gc.ca/cdogs/content/kwd/kwd080104_e.htm", "&lt;63 µm size fraction sieving (3)")</f>
        <v>&lt;63 µm size fraction sieving (3)</v>
      </c>
      <c r="L5">
        <v>2</v>
      </c>
      <c r="Q5">
        <v>12.87</v>
      </c>
      <c r="R5">
        <v>23.62</v>
      </c>
      <c r="S5">
        <v>5.21</v>
      </c>
    </row>
    <row r="6" spans="1:19" x14ac:dyDescent="0.3">
      <c r="A6" t="s">
        <v>34</v>
      </c>
      <c r="B6" t="s">
        <v>35</v>
      </c>
      <c r="C6" s="1" t="str">
        <f>HYPERLINK("http://geochem.nrcan.gc.ca/cdogs/content/bdl/bdl211185_e.htm", "21:1185")</f>
        <v>21:1185</v>
      </c>
      <c r="D6" s="1" t="str">
        <f>HYPERLINK("http://geochem.nrcan.gc.ca/cdogs/content/svy/svy210387_e.htm", "21:0387")</f>
        <v>21:0387</v>
      </c>
      <c r="E6" t="s">
        <v>36</v>
      </c>
      <c r="F6" t="s">
        <v>37</v>
      </c>
      <c r="H6">
        <v>66.428087300000001</v>
      </c>
      <c r="I6">
        <v>-89.0571482</v>
      </c>
      <c r="J6" s="1" t="str">
        <f>HYPERLINK("http://geochem.nrcan.gc.ca/cdogs/content/kwd/kwd020044_e.htm", "Till")</f>
        <v>Till</v>
      </c>
      <c r="K6" s="1" t="str">
        <f>HYPERLINK("http://geochem.nrcan.gc.ca/cdogs/content/kwd/kwd080104_e.htm", "&lt;63 µm size fraction sieving (3)")</f>
        <v>&lt;63 µm size fraction sieving (3)</v>
      </c>
      <c r="L6">
        <v>1</v>
      </c>
      <c r="M6">
        <v>-0.1</v>
      </c>
      <c r="Q6">
        <v>-0.05</v>
      </c>
    </row>
    <row r="7" spans="1:19" x14ac:dyDescent="0.3">
      <c r="A7" t="s">
        <v>38</v>
      </c>
      <c r="B7" t="s">
        <v>39</v>
      </c>
      <c r="C7" s="1" t="str">
        <f>HYPERLINK("http://geochem.nrcan.gc.ca/cdogs/content/bdl/bdl211185_e.htm", "21:1185")</f>
        <v>21:1185</v>
      </c>
      <c r="D7" s="1" t="str">
        <f>HYPERLINK("http://geochem.nrcan.gc.ca/cdogs/content/svy/svy210387_e.htm", "21:0387")</f>
        <v>21:0387</v>
      </c>
      <c r="E7" t="s">
        <v>40</v>
      </c>
      <c r="F7" t="s">
        <v>41</v>
      </c>
      <c r="H7">
        <v>66.4845854</v>
      </c>
      <c r="I7">
        <v>-89.059848400000007</v>
      </c>
      <c r="J7" s="1" t="str">
        <f>HYPERLINK("http://geochem.nrcan.gc.ca/cdogs/content/kwd/kwd020044_e.htm", "Till")</f>
        <v>Till</v>
      </c>
      <c r="K7" s="1" t="str">
        <f>HYPERLINK("http://geochem.nrcan.gc.ca/cdogs/content/kwd/kwd080104_e.htm", "&lt;63 µm size fraction sieving (3)")</f>
        <v>&lt;63 µm size fraction sieving (3)</v>
      </c>
      <c r="L7">
        <v>1</v>
      </c>
      <c r="M7">
        <v>0.19</v>
      </c>
      <c r="N7">
        <v>-0.1</v>
      </c>
      <c r="O7">
        <v>-0.2</v>
      </c>
      <c r="P7">
        <v>0.5</v>
      </c>
      <c r="Q7">
        <v>-0.05</v>
      </c>
    </row>
    <row r="8" spans="1:19" x14ac:dyDescent="0.3">
      <c r="A8" t="s">
        <v>42</v>
      </c>
      <c r="B8" t="s">
        <v>43</v>
      </c>
      <c r="C8" s="1" t="str">
        <f>HYPERLINK("http://geochem.nrcan.gc.ca/cdogs/content/bdl/bdl211185_e.htm", "21:1185")</f>
        <v>21:1185</v>
      </c>
      <c r="D8" s="1" t="str">
        <f>HYPERLINK("http://geochem.nrcan.gc.ca/cdogs/content/svy/svy210387_e.htm", "21:0387")</f>
        <v>21:0387</v>
      </c>
      <c r="E8" t="s">
        <v>44</v>
      </c>
      <c r="F8" t="s">
        <v>45</v>
      </c>
      <c r="H8">
        <v>65.875008300000005</v>
      </c>
      <c r="I8">
        <v>-87.077765200000002</v>
      </c>
      <c r="J8" s="1" t="str">
        <f>HYPERLINK("http://geochem.nrcan.gc.ca/cdogs/content/kwd/kwd020044_e.htm", "Till")</f>
        <v>Till</v>
      </c>
      <c r="K8" s="1" t="str">
        <f>HYPERLINK("http://geochem.nrcan.gc.ca/cdogs/content/kwd/kwd080104_e.htm", "&lt;63 µm size fraction sieving (3)")</f>
        <v>&lt;63 µm size fraction sieving (3)</v>
      </c>
      <c r="L8">
        <v>1</v>
      </c>
      <c r="M8">
        <v>-0.1</v>
      </c>
      <c r="Q8">
        <v>-0.05</v>
      </c>
    </row>
    <row r="9" spans="1:19" x14ac:dyDescent="0.3">
      <c r="A9" t="s">
        <v>46</v>
      </c>
      <c r="B9" t="s">
        <v>47</v>
      </c>
      <c r="C9" s="1" t="str">
        <f>HYPERLINK("http://geochem.nrcan.gc.ca/cdogs/content/bdl/bdl211185_e.htm", "21:1185")</f>
        <v>21:1185</v>
      </c>
      <c r="D9" s="1" t="str">
        <f>HYPERLINK("http://geochem.nrcan.gc.ca/cdogs/content/svy/svy210387_e.htm", "21:0387")</f>
        <v>21:0387</v>
      </c>
      <c r="E9" t="s">
        <v>48</v>
      </c>
      <c r="F9" t="s">
        <v>49</v>
      </c>
      <c r="H9">
        <v>65.785311100000001</v>
      </c>
      <c r="I9">
        <v>-87.129661200000001</v>
      </c>
      <c r="J9" s="1" t="str">
        <f>HYPERLINK("http://geochem.nrcan.gc.ca/cdogs/content/kwd/kwd020044_e.htm", "Till")</f>
        <v>Till</v>
      </c>
      <c r="K9" s="1" t="str">
        <f>HYPERLINK("http://geochem.nrcan.gc.ca/cdogs/content/kwd/kwd080104_e.htm", "&lt;63 µm size fraction sieving (3)")</f>
        <v>&lt;63 µm size fraction sieving (3)</v>
      </c>
      <c r="L9">
        <v>1</v>
      </c>
      <c r="M9">
        <v>-0.1</v>
      </c>
      <c r="Q9">
        <v>-0.05</v>
      </c>
    </row>
    <row r="10" spans="1:19" x14ac:dyDescent="0.3">
      <c r="A10" t="s">
        <v>50</v>
      </c>
      <c r="B10" t="s">
        <v>51</v>
      </c>
      <c r="C10" s="1" t="str">
        <f>HYPERLINK("http://geochem.nrcan.gc.ca/cdogs/content/bdl/bdl211185_e.htm", "21:1185")</f>
        <v>21:1185</v>
      </c>
      <c r="D10" s="1" t="str">
        <f>HYPERLINK("http://geochem.nrcan.gc.ca/cdogs/content/svy/svy210387_e.htm", "21:0387")</f>
        <v>21:0387</v>
      </c>
      <c r="E10" t="s">
        <v>52</v>
      </c>
      <c r="F10" t="s">
        <v>53</v>
      </c>
      <c r="H10">
        <v>65.681614400000001</v>
      </c>
      <c r="I10">
        <v>-87.174057399999995</v>
      </c>
      <c r="J10" s="1" t="str">
        <f>HYPERLINK("http://geochem.nrcan.gc.ca/cdogs/content/kwd/kwd020044_e.htm", "Till")</f>
        <v>Till</v>
      </c>
      <c r="K10" s="1" t="str">
        <f>HYPERLINK("http://geochem.nrcan.gc.ca/cdogs/content/kwd/kwd080104_e.htm", "&lt;63 µm size fraction sieving (3)")</f>
        <v>&lt;63 µm size fraction sieving (3)</v>
      </c>
      <c r="L10">
        <v>1</v>
      </c>
      <c r="M10">
        <v>-0.1</v>
      </c>
      <c r="Q10">
        <v>-0.05</v>
      </c>
    </row>
    <row r="11" spans="1:19" x14ac:dyDescent="0.3">
      <c r="A11" t="s">
        <v>54</v>
      </c>
      <c r="B11" t="s">
        <v>55</v>
      </c>
      <c r="C11" s="1" t="str">
        <f>HYPERLINK("http://geochem.nrcan.gc.ca/cdogs/content/bdl/bdl211185_e.htm", "21:1185")</f>
        <v>21:1185</v>
      </c>
      <c r="D11" s="1" t="str">
        <f>HYPERLINK("http://geochem.nrcan.gc.ca/cdogs/content/svy/svy210387_e.htm", "21:0387")</f>
        <v>21:0387</v>
      </c>
      <c r="E11" t="s">
        <v>56</v>
      </c>
      <c r="F11" t="s">
        <v>57</v>
      </c>
      <c r="H11">
        <v>65.681114100000002</v>
      </c>
      <c r="I11">
        <v>-87.387244600000002</v>
      </c>
      <c r="J11" s="1" t="str">
        <f>HYPERLINK("http://geochem.nrcan.gc.ca/cdogs/content/kwd/kwd020044_e.htm", "Till")</f>
        <v>Till</v>
      </c>
      <c r="K11" s="1" t="str">
        <f>HYPERLINK("http://geochem.nrcan.gc.ca/cdogs/content/kwd/kwd080104_e.htm", "&lt;63 µm size fraction sieving (3)")</f>
        <v>&lt;63 µm size fraction sieving (3)</v>
      </c>
      <c r="L11">
        <v>1</v>
      </c>
      <c r="M11">
        <v>-0.1</v>
      </c>
      <c r="Q11">
        <v>-0.05</v>
      </c>
    </row>
    <row r="12" spans="1:19" x14ac:dyDescent="0.3">
      <c r="A12" t="s">
        <v>58</v>
      </c>
      <c r="B12" t="s">
        <v>59</v>
      </c>
      <c r="C12" s="1" t="str">
        <f>HYPERLINK("http://geochem.nrcan.gc.ca/cdogs/content/bdl/bdl211185_e.htm", "21:1185")</f>
        <v>21:1185</v>
      </c>
      <c r="D12" s="1" t="str">
        <f>HYPERLINK("http://geochem.nrcan.gc.ca/cdogs/content/svy/svy210387_e.htm", "21:0387")</f>
        <v>21:0387</v>
      </c>
      <c r="E12" t="s">
        <v>60</v>
      </c>
      <c r="F12" t="s">
        <v>61</v>
      </c>
      <c r="H12">
        <v>65.781310899999994</v>
      </c>
      <c r="I12">
        <v>-87.308250299999997</v>
      </c>
      <c r="J12" s="1" t="str">
        <f>HYPERLINK("http://geochem.nrcan.gc.ca/cdogs/content/kwd/kwd020044_e.htm", "Till")</f>
        <v>Till</v>
      </c>
      <c r="K12" s="1" t="str">
        <f>HYPERLINK("http://geochem.nrcan.gc.ca/cdogs/content/kwd/kwd080104_e.htm", "&lt;63 µm size fraction sieving (3)")</f>
        <v>&lt;63 µm size fraction sieving (3)</v>
      </c>
      <c r="L12">
        <v>1</v>
      </c>
      <c r="M12">
        <v>-0.1</v>
      </c>
      <c r="Q12">
        <v>-0.05</v>
      </c>
    </row>
    <row r="13" spans="1:19" x14ac:dyDescent="0.3">
      <c r="A13" t="s">
        <v>62</v>
      </c>
      <c r="B13" t="s">
        <v>63</v>
      </c>
      <c r="C13" s="1" t="str">
        <f>HYPERLINK("http://geochem.nrcan.gc.ca/cdogs/content/bdl/bdl211185_e.htm", "21:1185")</f>
        <v>21:1185</v>
      </c>
      <c r="D13" s="1" t="str">
        <f>HYPERLINK("http://geochem.nrcan.gc.ca/cdogs/content/svy/svy210387_e.htm", "21:0387")</f>
        <v>21:0387</v>
      </c>
      <c r="E13" t="s">
        <v>64</v>
      </c>
      <c r="F13" t="s">
        <v>65</v>
      </c>
      <c r="H13">
        <v>65.674114000000003</v>
      </c>
      <c r="I13">
        <v>-87.559034199999999</v>
      </c>
      <c r="J13" s="1" t="str">
        <f>HYPERLINK("http://geochem.nrcan.gc.ca/cdogs/content/kwd/kwd020044_e.htm", "Till")</f>
        <v>Till</v>
      </c>
      <c r="K13" s="1" t="str">
        <f>HYPERLINK("http://geochem.nrcan.gc.ca/cdogs/content/kwd/kwd080104_e.htm", "&lt;63 µm size fraction sieving (3)")</f>
        <v>&lt;63 µm size fraction sieving (3)</v>
      </c>
      <c r="L13">
        <v>1</v>
      </c>
      <c r="M13">
        <v>-0.1</v>
      </c>
      <c r="Q13">
        <v>-0.05</v>
      </c>
    </row>
    <row r="14" spans="1:19" x14ac:dyDescent="0.3">
      <c r="A14" t="s">
        <v>66</v>
      </c>
      <c r="B14" t="s">
        <v>67</v>
      </c>
      <c r="C14" s="1" t="str">
        <f>HYPERLINK("http://geochem.nrcan.gc.ca/cdogs/content/bdl/bdl211185_e.htm", "21:1185")</f>
        <v>21:1185</v>
      </c>
      <c r="D14" s="1" t="str">
        <f>HYPERLINK("http://geochem.nrcan.gc.ca/cdogs/content/svy/svy210387_e.htm", "21:0387")</f>
        <v>21:0387</v>
      </c>
      <c r="E14" t="s">
        <v>64</v>
      </c>
      <c r="F14" t="s">
        <v>68</v>
      </c>
      <c r="H14">
        <v>65.674114000000003</v>
      </c>
      <c r="I14">
        <v>-87.559034199999999</v>
      </c>
      <c r="J14" s="1" t="str">
        <f>HYPERLINK("http://geochem.nrcan.gc.ca/cdogs/content/kwd/kwd020044_e.htm", "Till")</f>
        <v>Till</v>
      </c>
      <c r="K14" s="1" t="str">
        <f>HYPERLINK("http://geochem.nrcan.gc.ca/cdogs/content/kwd/kwd080104_e.htm", "&lt;63 µm size fraction sieving (3)")</f>
        <v>&lt;63 µm size fraction sieving (3)</v>
      </c>
      <c r="L14">
        <v>2</v>
      </c>
      <c r="M14">
        <v>-0.1</v>
      </c>
    </row>
    <row r="15" spans="1:19" x14ac:dyDescent="0.3">
      <c r="A15" t="s">
        <v>69</v>
      </c>
      <c r="B15" t="s">
        <v>70</v>
      </c>
      <c r="C15" s="1" t="str">
        <f>HYPERLINK("http://geochem.nrcan.gc.ca/cdogs/content/bdl/bdl211185_e.htm", "21:1185")</f>
        <v>21:1185</v>
      </c>
      <c r="D15" s="1" t="str">
        <f>HYPERLINK("http://geochem.nrcan.gc.ca/cdogs/content/svy/svy210387_e.htm", "21:0387")</f>
        <v>21:0387</v>
      </c>
      <c r="E15" t="s">
        <v>71</v>
      </c>
      <c r="F15" t="s">
        <v>72</v>
      </c>
      <c r="H15">
        <v>65.575316900000004</v>
      </c>
      <c r="I15">
        <v>-87.780820000000006</v>
      </c>
      <c r="J15" s="1" t="str">
        <f>HYPERLINK("http://geochem.nrcan.gc.ca/cdogs/content/kwd/kwd020044_e.htm", "Till")</f>
        <v>Till</v>
      </c>
      <c r="K15" s="1" t="str">
        <f>HYPERLINK("http://geochem.nrcan.gc.ca/cdogs/content/kwd/kwd080104_e.htm", "&lt;63 µm size fraction sieving (3)")</f>
        <v>&lt;63 µm size fraction sieving (3)</v>
      </c>
      <c r="L15">
        <v>1</v>
      </c>
      <c r="M15">
        <v>-0.1</v>
      </c>
      <c r="Q15">
        <v>-0.05</v>
      </c>
    </row>
    <row r="16" spans="1:19" x14ac:dyDescent="0.3">
      <c r="A16" t="s">
        <v>73</v>
      </c>
      <c r="B16" t="s">
        <v>74</v>
      </c>
      <c r="C16" s="1" t="str">
        <f>HYPERLINK("http://geochem.nrcan.gc.ca/cdogs/content/bdl/bdl211185_e.htm", "21:1185")</f>
        <v>21:1185</v>
      </c>
      <c r="D16" s="1" t="str">
        <f>HYPERLINK("http://geochem.nrcan.gc.ca/cdogs/content/svy/svy210387_e.htm", "21:0387")</f>
        <v>21:0387</v>
      </c>
      <c r="E16" t="s">
        <v>71</v>
      </c>
      <c r="F16" t="s">
        <v>75</v>
      </c>
      <c r="H16">
        <v>65.575316900000004</v>
      </c>
      <c r="I16">
        <v>-87.780820000000006</v>
      </c>
      <c r="J16" s="1" t="str">
        <f>HYPERLINK("http://geochem.nrcan.gc.ca/cdogs/content/kwd/kwd020044_e.htm", "Till")</f>
        <v>Till</v>
      </c>
      <c r="K16" s="1" t="str">
        <f>HYPERLINK("http://geochem.nrcan.gc.ca/cdogs/content/kwd/kwd080104_e.htm", "&lt;63 µm size fraction sieving (3)")</f>
        <v>&lt;63 µm size fraction sieving (3)</v>
      </c>
      <c r="L16">
        <v>1</v>
      </c>
      <c r="M16">
        <v>-0.1</v>
      </c>
      <c r="Q16">
        <v>-0.05</v>
      </c>
    </row>
    <row r="17" spans="1:19" x14ac:dyDescent="0.3">
      <c r="A17" t="s">
        <v>76</v>
      </c>
      <c r="B17" t="s">
        <v>77</v>
      </c>
      <c r="C17" s="1" t="str">
        <f>HYPERLINK("http://geochem.nrcan.gc.ca/cdogs/content/bdl/bdl211185_e.htm", "21:1185")</f>
        <v>21:1185</v>
      </c>
      <c r="D17" s="1" t="str">
        <f>HYPERLINK("http://geochem.nrcan.gc.ca/cdogs/content/svy/svy210387_e.htm", "21:0387")</f>
        <v>21:0387</v>
      </c>
      <c r="E17" t="s">
        <v>78</v>
      </c>
      <c r="F17" t="s">
        <v>79</v>
      </c>
      <c r="H17">
        <v>65.517119100000002</v>
      </c>
      <c r="I17">
        <v>-87.590330899999998</v>
      </c>
      <c r="J17" s="1" t="str">
        <f>HYPERLINK("http://geochem.nrcan.gc.ca/cdogs/content/kwd/kwd020044_e.htm", "Till")</f>
        <v>Till</v>
      </c>
      <c r="K17" s="1" t="str">
        <f>HYPERLINK("http://geochem.nrcan.gc.ca/cdogs/content/kwd/kwd080104_e.htm", "&lt;63 µm size fraction sieving (3)")</f>
        <v>&lt;63 µm size fraction sieving (3)</v>
      </c>
      <c r="L17">
        <v>1</v>
      </c>
      <c r="M17">
        <v>-0.1</v>
      </c>
      <c r="Q17">
        <v>-0.05</v>
      </c>
    </row>
    <row r="18" spans="1:19" x14ac:dyDescent="0.3">
      <c r="A18" t="s">
        <v>80</v>
      </c>
      <c r="B18" t="s">
        <v>81</v>
      </c>
      <c r="C18" s="1" t="str">
        <f>HYPERLINK("http://geochem.nrcan.gc.ca/cdogs/content/bdl/bdl211185_e.htm", "21:1185")</f>
        <v>21:1185</v>
      </c>
      <c r="D18" s="1" t="str">
        <f>HYPERLINK("http://geochem.nrcan.gc.ca/cdogs/content/svy/svy210387_e.htm", "21:0387")</f>
        <v>21:0387</v>
      </c>
      <c r="E18" t="s">
        <v>82</v>
      </c>
      <c r="F18" t="s">
        <v>83</v>
      </c>
      <c r="H18">
        <v>65.581917099999998</v>
      </c>
      <c r="I18">
        <v>-87.5449342</v>
      </c>
      <c r="J18" s="1" t="str">
        <f>HYPERLINK("http://geochem.nrcan.gc.ca/cdogs/content/kwd/kwd020044_e.htm", "Till")</f>
        <v>Till</v>
      </c>
      <c r="K18" s="1" t="str">
        <f>HYPERLINK("http://geochem.nrcan.gc.ca/cdogs/content/kwd/kwd080104_e.htm", "&lt;63 µm size fraction sieving (3)")</f>
        <v>&lt;63 µm size fraction sieving (3)</v>
      </c>
      <c r="L18">
        <v>1</v>
      </c>
      <c r="M18">
        <v>-0.1</v>
      </c>
      <c r="Q18">
        <v>-0.05</v>
      </c>
    </row>
    <row r="19" spans="1:19" x14ac:dyDescent="0.3">
      <c r="A19" t="s">
        <v>84</v>
      </c>
      <c r="B19" t="s">
        <v>85</v>
      </c>
      <c r="C19" s="1" t="str">
        <f>HYPERLINK("http://geochem.nrcan.gc.ca/cdogs/content/bdl/bdl211185_e.htm", "21:1185")</f>
        <v>21:1185</v>
      </c>
      <c r="D19" s="1" t="str">
        <f>HYPERLINK("http://geochem.nrcan.gc.ca/cdogs/content/svy/svy210387_e.htm", "21:0387")</f>
        <v>21:0387</v>
      </c>
      <c r="E19" t="s">
        <v>86</v>
      </c>
      <c r="F19" t="s">
        <v>87</v>
      </c>
      <c r="H19">
        <v>65.601116599999997</v>
      </c>
      <c r="I19">
        <v>-87.410242499999995</v>
      </c>
      <c r="J19" s="1" t="str">
        <f>HYPERLINK("http://geochem.nrcan.gc.ca/cdogs/content/kwd/kwd020044_e.htm", "Till")</f>
        <v>Till</v>
      </c>
      <c r="K19" s="1" t="str">
        <f>HYPERLINK("http://geochem.nrcan.gc.ca/cdogs/content/kwd/kwd080104_e.htm", "&lt;63 µm size fraction sieving (3)")</f>
        <v>&lt;63 µm size fraction sieving (3)</v>
      </c>
      <c r="L19">
        <v>1</v>
      </c>
      <c r="M19">
        <v>-0.1</v>
      </c>
      <c r="Q19">
        <v>-0.05</v>
      </c>
    </row>
    <row r="20" spans="1:19" x14ac:dyDescent="0.3">
      <c r="A20" t="s">
        <v>88</v>
      </c>
      <c r="B20" t="s">
        <v>89</v>
      </c>
      <c r="C20" s="1" t="str">
        <f>HYPERLINK("http://geochem.nrcan.gc.ca/cdogs/content/bdl/bdl211185_e.htm", "21:1185")</f>
        <v>21:1185</v>
      </c>
      <c r="D20" s="1" t="str">
        <f>HYPERLINK("http://geochem.nrcan.gc.ca/cdogs/content/svy/svy210387_e.htm", "21:0387")</f>
        <v>21:0387</v>
      </c>
      <c r="E20" t="s">
        <v>90</v>
      </c>
      <c r="F20" t="s">
        <v>91</v>
      </c>
      <c r="H20">
        <v>65.9562071</v>
      </c>
      <c r="I20">
        <v>-86.274414899999996</v>
      </c>
      <c r="J20" s="1" t="str">
        <f>HYPERLINK("http://geochem.nrcan.gc.ca/cdogs/content/kwd/kwd020044_e.htm", "Till")</f>
        <v>Till</v>
      </c>
      <c r="K20" s="1" t="str">
        <f>HYPERLINK("http://geochem.nrcan.gc.ca/cdogs/content/kwd/kwd080104_e.htm", "&lt;63 µm size fraction sieving (3)")</f>
        <v>&lt;63 µm size fraction sieving (3)</v>
      </c>
      <c r="L20">
        <v>1</v>
      </c>
      <c r="M20">
        <v>-0.1</v>
      </c>
      <c r="Q20">
        <v>0.3</v>
      </c>
      <c r="R20">
        <v>0.46</v>
      </c>
      <c r="S20">
        <v>0.21</v>
      </c>
    </row>
    <row r="21" spans="1:19" x14ac:dyDescent="0.3">
      <c r="A21" t="s">
        <v>92</v>
      </c>
      <c r="B21" t="s">
        <v>93</v>
      </c>
      <c r="C21" s="1" t="str">
        <f>HYPERLINK("http://geochem.nrcan.gc.ca/cdogs/content/bdl/bdl211185_e.htm", "21:1185")</f>
        <v>21:1185</v>
      </c>
      <c r="D21" s="1" t="str">
        <f>HYPERLINK("http://geochem.nrcan.gc.ca/cdogs/content/svy/svy210387_e.htm", "21:0387")</f>
        <v>21:0387</v>
      </c>
      <c r="E21" t="s">
        <v>90</v>
      </c>
      <c r="F21" t="s">
        <v>94</v>
      </c>
      <c r="H21">
        <v>65.9562071</v>
      </c>
      <c r="I21">
        <v>-86.274414899999996</v>
      </c>
      <c r="J21" s="1" t="str">
        <f>HYPERLINK("http://geochem.nrcan.gc.ca/cdogs/content/kwd/kwd020044_e.htm", "Till")</f>
        <v>Till</v>
      </c>
      <c r="K21" s="1" t="str">
        <f>HYPERLINK("http://geochem.nrcan.gc.ca/cdogs/content/kwd/kwd080104_e.htm", "&lt;63 µm size fraction sieving (3)")</f>
        <v>&lt;63 µm size fraction sieving (3)</v>
      </c>
      <c r="L21">
        <v>2</v>
      </c>
      <c r="Q21">
        <v>0.31</v>
      </c>
      <c r="R21">
        <v>0.46</v>
      </c>
      <c r="S21">
        <v>0.22</v>
      </c>
    </row>
    <row r="22" spans="1:19" x14ac:dyDescent="0.3">
      <c r="A22" t="s">
        <v>95</v>
      </c>
      <c r="B22" t="s">
        <v>96</v>
      </c>
      <c r="C22" s="1" t="str">
        <f>HYPERLINK("http://geochem.nrcan.gc.ca/cdogs/content/bdl/bdl211185_e.htm", "21:1185")</f>
        <v>21:1185</v>
      </c>
      <c r="D22" s="1" t="str">
        <f>HYPERLINK("http://geochem.nrcan.gc.ca/cdogs/content/svy/svy210387_e.htm", "21:0387")</f>
        <v>21:0387</v>
      </c>
      <c r="E22" t="s">
        <v>97</v>
      </c>
      <c r="F22" t="s">
        <v>98</v>
      </c>
      <c r="H22">
        <v>65.962306699999999</v>
      </c>
      <c r="I22">
        <v>-86.3836084</v>
      </c>
      <c r="J22" s="1" t="str">
        <f>HYPERLINK("http://geochem.nrcan.gc.ca/cdogs/content/kwd/kwd020044_e.htm", "Till")</f>
        <v>Till</v>
      </c>
      <c r="K22" s="1" t="str">
        <f>HYPERLINK("http://geochem.nrcan.gc.ca/cdogs/content/kwd/kwd080104_e.htm", "&lt;63 µm size fraction sieving (3)")</f>
        <v>&lt;63 µm size fraction sieving (3)</v>
      </c>
      <c r="L22">
        <v>1</v>
      </c>
      <c r="M22">
        <v>-0.1</v>
      </c>
      <c r="Q22">
        <v>-0.05</v>
      </c>
    </row>
    <row r="23" spans="1:19" x14ac:dyDescent="0.3">
      <c r="A23" t="s">
        <v>99</v>
      </c>
      <c r="B23" t="s">
        <v>100</v>
      </c>
      <c r="C23" s="1" t="str">
        <f>HYPERLINK("http://geochem.nrcan.gc.ca/cdogs/content/bdl/bdl211185_e.htm", "21:1185")</f>
        <v>21:1185</v>
      </c>
      <c r="D23" s="1" t="str">
        <f>HYPERLINK("http://geochem.nrcan.gc.ca/cdogs/content/svy/svy210387_e.htm", "21:0387")</f>
        <v>21:0387</v>
      </c>
      <c r="E23" t="s">
        <v>97</v>
      </c>
      <c r="F23" t="s">
        <v>101</v>
      </c>
      <c r="H23">
        <v>65.962306699999999</v>
      </c>
      <c r="I23">
        <v>-86.3836084</v>
      </c>
      <c r="J23" s="1" t="str">
        <f>HYPERLINK("http://geochem.nrcan.gc.ca/cdogs/content/kwd/kwd020044_e.htm", "Till")</f>
        <v>Till</v>
      </c>
      <c r="K23" s="1" t="str">
        <f>HYPERLINK("http://geochem.nrcan.gc.ca/cdogs/content/kwd/kwd080104_e.htm", "&lt;63 µm size fraction sieving (3)")</f>
        <v>&lt;63 µm size fraction sieving (3)</v>
      </c>
      <c r="L23">
        <v>1</v>
      </c>
      <c r="M23">
        <v>-0.1</v>
      </c>
      <c r="Q23">
        <v>-0.05</v>
      </c>
    </row>
    <row r="24" spans="1:19" x14ac:dyDescent="0.3">
      <c r="A24" t="s">
        <v>102</v>
      </c>
      <c r="B24" t="s">
        <v>103</v>
      </c>
      <c r="C24" s="1" t="str">
        <f>HYPERLINK("http://geochem.nrcan.gc.ca/cdogs/content/bdl/bdl211185_e.htm", "21:1185")</f>
        <v>21:1185</v>
      </c>
      <c r="D24" s="1" t="str">
        <f>HYPERLINK("http://geochem.nrcan.gc.ca/cdogs/content/svy/svy210387_e.htm", "21:0387")</f>
        <v>21:0387</v>
      </c>
      <c r="E24" t="s">
        <v>97</v>
      </c>
      <c r="F24" t="s">
        <v>104</v>
      </c>
      <c r="H24">
        <v>65.962306699999999</v>
      </c>
      <c r="I24">
        <v>-86.3836084</v>
      </c>
      <c r="J24" s="1" t="str">
        <f>HYPERLINK("http://geochem.nrcan.gc.ca/cdogs/content/kwd/kwd020044_e.htm", "Till")</f>
        <v>Till</v>
      </c>
      <c r="K24" s="1" t="str">
        <f>HYPERLINK("http://geochem.nrcan.gc.ca/cdogs/content/kwd/kwd080104_e.htm", "&lt;63 µm size fraction sieving (3)")</f>
        <v>&lt;63 µm size fraction sieving (3)</v>
      </c>
      <c r="L24">
        <v>7</v>
      </c>
      <c r="M24">
        <v>-0.1</v>
      </c>
      <c r="Q24">
        <v>-0.05</v>
      </c>
    </row>
    <row r="25" spans="1:19" x14ac:dyDescent="0.3">
      <c r="A25" t="s">
        <v>105</v>
      </c>
      <c r="B25" t="s">
        <v>106</v>
      </c>
      <c r="C25" s="1" t="str">
        <f>HYPERLINK("http://geochem.nrcan.gc.ca/cdogs/content/bdl/bdl211185_e.htm", "21:1185")</f>
        <v>21:1185</v>
      </c>
      <c r="D25" s="1" t="str">
        <f>HYPERLINK("http://geochem.nrcan.gc.ca/cdogs/content/svy/svy210387_e.htm", "21:0387")</f>
        <v>21:0387</v>
      </c>
      <c r="E25" t="s">
        <v>107</v>
      </c>
      <c r="F25" t="s">
        <v>108</v>
      </c>
      <c r="H25">
        <v>65.894908700000002</v>
      </c>
      <c r="I25">
        <v>-86.465602599999997</v>
      </c>
      <c r="J25" s="1" t="str">
        <f>HYPERLINK("http://geochem.nrcan.gc.ca/cdogs/content/kwd/kwd020044_e.htm", "Till")</f>
        <v>Till</v>
      </c>
      <c r="K25" s="1" t="str">
        <f>HYPERLINK("http://geochem.nrcan.gc.ca/cdogs/content/kwd/kwd080104_e.htm", "&lt;63 µm size fraction sieving (3)")</f>
        <v>&lt;63 µm size fraction sieving (3)</v>
      </c>
      <c r="L25">
        <v>1</v>
      </c>
      <c r="M25">
        <v>-0.1</v>
      </c>
      <c r="Q25">
        <v>-0.05</v>
      </c>
    </row>
    <row r="26" spans="1:19" x14ac:dyDescent="0.3">
      <c r="A26" t="s">
        <v>109</v>
      </c>
      <c r="B26" t="s">
        <v>110</v>
      </c>
      <c r="C26" s="1" t="str">
        <f>HYPERLINK("http://geochem.nrcan.gc.ca/cdogs/content/bdl/bdl211185_e.htm", "21:1185")</f>
        <v>21:1185</v>
      </c>
      <c r="D26" s="1" t="str">
        <f>HYPERLINK("http://geochem.nrcan.gc.ca/cdogs/content/svy/svy210387_e.htm", "21:0387")</f>
        <v>21:0387</v>
      </c>
      <c r="E26" t="s">
        <v>111</v>
      </c>
      <c r="F26" t="s">
        <v>112</v>
      </c>
      <c r="H26">
        <v>65.784811500000004</v>
      </c>
      <c r="I26">
        <v>-86.918973899999997</v>
      </c>
      <c r="J26" s="1" t="str">
        <f>HYPERLINK("http://geochem.nrcan.gc.ca/cdogs/content/kwd/kwd020044_e.htm", "Till")</f>
        <v>Till</v>
      </c>
      <c r="K26" s="1" t="str">
        <f>HYPERLINK("http://geochem.nrcan.gc.ca/cdogs/content/kwd/kwd080104_e.htm", "&lt;63 µm size fraction sieving (3)")</f>
        <v>&lt;63 µm size fraction sieving (3)</v>
      </c>
      <c r="L26">
        <v>1</v>
      </c>
      <c r="M26">
        <v>-0.1</v>
      </c>
      <c r="Q26">
        <v>-0.05</v>
      </c>
    </row>
    <row r="27" spans="1:19" x14ac:dyDescent="0.3">
      <c r="A27" t="s">
        <v>113</v>
      </c>
      <c r="B27" t="s">
        <v>114</v>
      </c>
      <c r="C27" s="1" t="str">
        <f>HYPERLINK("http://geochem.nrcan.gc.ca/cdogs/content/bdl/bdl211185_e.htm", "21:1185")</f>
        <v>21:1185</v>
      </c>
      <c r="D27" s="1" t="str">
        <f>HYPERLINK("http://geochem.nrcan.gc.ca/cdogs/content/svy/svy210387_e.htm", "21:0387")</f>
        <v>21:0387</v>
      </c>
      <c r="E27" t="s">
        <v>115</v>
      </c>
      <c r="F27" t="s">
        <v>116</v>
      </c>
      <c r="H27">
        <v>65.693114800000004</v>
      </c>
      <c r="I27">
        <v>-86.732184200000006</v>
      </c>
      <c r="J27" s="1" t="str">
        <f>HYPERLINK("http://geochem.nrcan.gc.ca/cdogs/content/kwd/kwd020044_e.htm", "Till")</f>
        <v>Till</v>
      </c>
      <c r="K27" s="1" t="str">
        <f>HYPERLINK("http://geochem.nrcan.gc.ca/cdogs/content/kwd/kwd080104_e.htm", "&lt;63 µm size fraction sieving (3)")</f>
        <v>&lt;63 µm size fraction sieving (3)</v>
      </c>
      <c r="L27">
        <v>1</v>
      </c>
      <c r="M27">
        <v>0.38</v>
      </c>
      <c r="N27">
        <v>-0.1</v>
      </c>
      <c r="O27">
        <v>0.37</v>
      </c>
      <c r="P27">
        <v>1.2</v>
      </c>
      <c r="Q27">
        <v>-0.05</v>
      </c>
    </row>
    <row r="28" spans="1:19" x14ac:dyDescent="0.3">
      <c r="A28" t="s">
        <v>117</v>
      </c>
      <c r="B28" t="s">
        <v>118</v>
      </c>
      <c r="C28" s="1" t="str">
        <f>HYPERLINK("http://geochem.nrcan.gc.ca/cdogs/content/bdl/bdl211185_e.htm", "21:1185")</f>
        <v>21:1185</v>
      </c>
      <c r="D28" s="1" t="str">
        <f>HYPERLINK("http://geochem.nrcan.gc.ca/cdogs/content/svy/svy210387_e.htm", "21:0387")</f>
        <v>21:0387</v>
      </c>
      <c r="E28" t="s">
        <v>119</v>
      </c>
      <c r="F28" t="s">
        <v>120</v>
      </c>
      <c r="H28">
        <v>65.627116700000002</v>
      </c>
      <c r="I28">
        <v>-86.901673299999999</v>
      </c>
      <c r="J28" s="1" t="str">
        <f>HYPERLINK("http://geochem.nrcan.gc.ca/cdogs/content/kwd/kwd020044_e.htm", "Till")</f>
        <v>Till</v>
      </c>
      <c r="K28" s="1" t="str">
        <f>HYPERLINK("http://geochem.nrcan.gc.ca/cdogs/content/kwd/kwd080104_e.htm", "&lt;63 µm size fraction sieving (3)")</f>
        <v>&lt;63 µm size fraction sieving (3)</v>
      </c>
      <c r="L28">
        <v>1</v>
      </c>
      <c r="M28">
        <v>-0.1</v>
      </c>
      <c r="Q28">
        <v>0.1</v>
      </c>
    </row>
    <row r="29" spans="1:19" x14ac:dyDescent="0.3">
      <c r="A29" t="s">
        <v>121</v>
      </c>
      <c r="B29" t="s">
        <v>122</v>
      </c>
      <c r="C29" s="1" t="str">
        <f>HYPERLINK("http://geochem.nrcan.gc.ca/cdogs/content/bdl/bdl211185_e.htm", "21:1185")</f>
        <v>21:1185</v>
      </c>
      <c r="D29" s="1" t="str">
        <f>HYPERLINK("http://geochem.nrcan.gc.ca/cdogs/content/svy/svy210387_e.htm", "21:0387")</f>
        <v>21:0387</v>
      </c>
      <c r="E29" t="s">
        <v>123</v>
      </c>
      <c r="F29" t="s">
        <v>124</v>
      </c>
      <c r="H29">
        <v>65.613416700000002</v>
      </c>
      <c r="I29">
        <v>-87.108960699999997</v>
      </c>
      <c r="J29" s="1" t="str">
        <f>HYPERLINK("http://geochem.nrcan.gc.ca/cdogs/content/kwd/kwd020044_e.htm", "Till")</f>
        <v>Till</v>
      </c>
      <c r="K29" s="1" t="str">
        <f>HYPERLINK("http://geochem.nrcan.gc.ca/cdogs/content/kwd/kwd080104_e.htm", "&lt;63 µm size fraction sieving (3)")</f>
        <v>&lt;63 µm size fraction sieving (3)</v>
      </c>
      <c r="L29">
        <v>1</v>
      </c>
      <c r="M29">
        <v>-0.1</v>
      </c>
      <c r="Q29">
        <v>-0.05</v>
      </c>
    </row>
    <row r="30" spans="1:19" x14ac:dyDescent="0.3">
      <c r="A30" t="s">
        <v>125</v>
      </c>
      <c r="B30" t="s">
        <v>126</v>
      </c>
      <c r="C30" s="1" t="str">
        <f>HYPERLINK("http://geochem.nrcan.gc.ca/cdogs/content/bdl/bdl211185_e.htm", "21:1185")</f>
        <v>21:1185</v>
      </c>
      <c r="D30" s="1" t="str">
        <f>HYPERLINK("http://geochem.nrcan.gc.ca/cdogs/content/svy/svy210387_e.htm", "21:0387")</f>
        <v>21:0387</v>
      </c>
      <c r="E30" t="s">
        <v>127</v>
      </c>
      <c r="F30" t="s">
        <v>128</v>
      </c>
      <c r="H30">
        <v>65.534718900000001</v>
      </c>
      <c r="I30">
        <v>-87.328546700000004</v>
      </c>
      <c r="J30" s="1" t="str">
        <f>HYPERLINK("http://geochem.nrcan.gc.ca/cdogs/content/kwd/kwd020044_e.htm", "Till")</f>
        <v>Till</v>
      </c>
      <c r="K30" s="1" t="str">
        <f>HYPERLINK("http://geochem.nrcan.gc.ca/cdogs/content/kwd/kwd080104_e.htm", "&lt;63 µm size fraction sieving (3)")</f>
        <v>&lt;63 µm size fraction sieving (3)</v>
      </c>
      <c r="L30">
        <v>1</v>
      </c>
      <c r="M30">
        <v>-0.1</v>
      </c>
      <c r="Q30">
        <v>-0.05</v>
      </c>
    </row>
    <row r="31" spans="1:19" x14ac:dyDescent="0.3">
      <c r="A31" t="s">
        <v>129</v>
      </c>
      <c r="B31" t="s">
        <v>130</v>
      </c>
      <c r="C31" s="1" t="str">
        <f>HYPERLINK("http://geochem.nrcan.gc.ca/cdogs/content/bdl/bdl211185_e.htm", "21:1185")</f>
        <v>21:1185</v>
      </c>
      <c r="D31" s="1" t="str">
        <f>HYPERLINK("http://geochem.nrcan.gc.ca/cdogs/content/svy/svy210387_e.htm", "21:0387")</f>
        <v>21:0387</v>
      </c>
      <c r="E31" t="s">
        <v>131</v>
      </c>
      <c r="F31" t="s">
        <v>132</v>
      </c>
      <c r="H31">
        <v>66.741975999999994</v>
      </c>
      <c r="I31">
        <v>-89.879898299999994</v>
      </c>
      <c r="J31" s="1" t="str">
        <f>HYPERLINK("http://geochem.nrcan.gc.ca/cdogs/content/kwd/kwd020044_e.htm", "Till")</f>
        <v>Till</v>
      </c>
      <c r="K31" s="1" t="str">
        <f>HYPERLINK("http://geochem.nrcan.gc.ca/cdogs/content/kwd/kwd080104_e.htm", "&lt;63 µm size fraction sieving (3)")</f>
        <v>&lt;63 µm size fraction sieving (3)</v>
      </c>
      <c r="L31">
        <v>1</v>
      </c>
      <c r="M31">
        <v>0.6</v>
      </c>
      <c r="N31">
        <v>-0.1</v>
      </c>
      <c r="O31">
        <v>0.6</v>
      </c>
      <c r="P31">
        <v>1.3</v>
      </c>
      <c r="Q31">
        <v>-0.05</v>
      </c>
    </row>
    <row r="32" spans="1:19" x14ac:dyDescent="0.3">
      <c r="A32" t="s">
        <v>133</v>
      </c>
      <c r="B32" t="s">
        <v>134</v>
      </c>
      <c r="C32" s="1" t="str">
        <f>HYPERLINK("http://geochem.nrcan.gc.ca/cdogs/content/bdl/bdl211185_e.htm", "21:1185")</f>
        <v>21:1185</v>
      </c>
      <c r="D32" s="1" t="str">
        <f>HYPERLINK("http://geochem.nrcan.gc.ca/cdogs/content/svy/svy210387_e.htm", "21:0387")</f>
        <v>21:0387</v>
      </c>
      <c r="E32" t="s">
        <v>135</v>
      </c>
      <c r="F32" t="s">
        <v>136</v>
      </c>
      <c r="H32">
        <v>65.418421800000004</v>
      </c>
      <c r="I32">
        <v>-87.937709299999995</v>
      </c>
      <c r="J32" s="1" t="str">
        <f>HYPERLINK("http://geochem.nrcan.gc.ca/cdogs/content/kwd/kwd020044_e.htm", "Till")</f>
        <v>Till</v>
      </c>
      <c r="K32" s="1" t="str">
        <f>HYPERLINK("http://geochem.nrcan.gc.ca/cdogs/content/kwd/kwd080104_e.htm", "&lt;63 µm size fraction sieving (3)")</f>
        <v>&lt;63 µm size fraction sieving (3)</v>
      </c>
      <c r="L32">
        <v>1</v>
      </c>
      <c r="M32">
        <v>-0.1</v>
      </c>
      <c r="Q32">
        <v>-0.05</v>
      </c>
    </row>
    <row r="33" spans="1:17" x14ac:dyDescent="0.3">
      <c r="A33" t="s">
        <v>137</v>
      </c>
      <c r="B33" t="s">
        <v>138</v>
      </c>
      <c r="C33" s="1" t="str">
        <f>HYPERLINK("http://geochem.nrcan.gc.ca/cdogs/content/bdl/bdl211185_e.htm", "21:1185")</f>
        <v>21:1185</v>
      </c>
      <c r="D33" s="1" t="str">
        <f>HYPERLINK("http://geochem.nrcan.gc.ca/cdogs/content/svy/svy210387_e.htm", "21:0387")</f>
        <v>21:0387</v>
      </c>
      <c r="E33" t="s">
        <v>139</v>
      </c>
      <c r="F33" t="s">
        <v>140</v>
      </c>
      <c r="H33">
        <v>65.490819599999995</v>
      </c>
      <c r="I33">
        <v>-87.814017300000003</v>
      </c>
      <c r="J33" s="1" t="str">
        <f>HYPERLINK("http://geochem.nrcan.gc.ca/cdogs/content/kwd/kwd020044_e.htm", "Till")</f>
        <v>Till</v>
      </c>
      <c r="K33" s="1" t="str">
        <f>HYPERLINK("http://geochem.nrcan.gc.ca/cdogs/content/kwd/kwd080104_e.htm", "&lt;63 µm size fraction sieving (3)")</f>
        <v>&lt;63 µm size fraction sieving (3)</v>
      </c>
      <c r="L33">
        <v>1</v>
      </c>
      <c r="M33">
        <v>0.24</v>
      </c>
      <c r="N33">
        <v>-0.1</v>
      </c>
      <c r="O33">
        <v>0.24</v>
      </c>
      <c r="P33">
        <v>0.7</v>
      </c>
      <c r="Q33">
        <v>-0.05</v>
      </c>
    </row>
    <row r="34" spans="1:17" x14ac:dyDescent="0.3">
      <c r="A34" t="s">
        <v>141</v>
      </c>
      <c r="B34" t="s">
        <v>142</v>
      </c>
      <c r="C34" s="1" t="str">
        <f>HYPERLINK("http://geochem.nrcan.gc.ca/cdogs/content/bdl/bdl211185_e.htm", "21:1185")</f>
        <v>21:1185</v>
      </c>
      <c r="D34" s="1" t="str">
        <f>HYPERLINK("http://geochem.nrcan.gc.ca/cdogs/content/svy/svy210387_e.htm", "21:0387")</f>
        <v>21:0387</v>
      </c>
      <c r="E34" t="s">
        <v>143</v>
      </c>
      <c r="F34" t="s">
        <v>144</v>
      </c>
      <c r="H34">
        <v>65.430021100000005</v>
      </c>
      <c r="I34">
        <v>-88.176395099999993</v>
      </c>
      <c r="J34" s="1" t="str">
        <f>HYPERLINK("http://geochem.nrcan.gc.ca/cdogs/content/kwd/kwd020044_e.htm", "Till")</f>
        <v>Till</v>
      </c>
      <c r="K34" s="1" t="str">
        <f>HYPERLINK("http://geochem.nrcan.gc.ca/cdogs/content/kwd/kwd080104_e.htm", "&lt;63 µm size fraction sieving (3)")</f>
        <v>&lt;63 µm size fraction sieving (3)</v>
      </c>
      <c r="L34">
        <v>1</v>
      </c>
      <c r="M34">
        <v>-0.1</v>
      </c>
      <c r="Q34">
        <v>-0.05</v>
      </c>
    </row>
    <row r="35" spans="1:17" x14ac:dyDescent="0.3">
      <c r="A35" t="s">
        <v>145</v>
      </c>
      <c r="B35" t="s">
        <v>146</v>
      </c>
      <c r="C35" s="1" t="str">
        <f>HYPERLINK("http://geochem.nrcan.gc.ca/cdogs/content/bdl/bdl211185_e.htm", "21:1185")</f>
        <v>21:1185</v>
      </c>
      <c r="D35" s="1" t="str">
        <f>HYPERLINK("http://geochem.nrcan.gc.ca/cdogs/content/svy/svy210387_e.htm", "21:0387")</f>
        <v>21:0387</v>
      </c>
      <c r="E35" t="s">
        <v>147</v>
      </c>
      <c r="F35" t="s">
        <v>148</v>
      </c>
      <c r="H35">
        <v>65.4782194</v>
      </c>
      <c r="I35">
        <v>-88.2321922</v>
      </c>
      <c r="J35" s="1" t="str">
        <f>HYPERLINK("http://geochem.nrcan.gc.ca/cdogs/content/kwd/kwd020044_e.htm", "Till")</f>
        <v>Till</v>
      </c>
      <c r="K35" s="1" t="str">
        <f>HYPERLINK("http://geochem.nrcan.gc.ca/cdogs/content/kwd/kwd080104_e.htm", "&lt;63 µm size fraction sieving (3)")</f>
        <v>&lt;63 µm size fraction sieving (3)</v>
      </c>
      <c r="L35">
        <v>1</v>
      </c>
      <c r="M35">
        <v>0.19</v>
      </c>
      <c r="N35">
        <v>-0.1</v>
      </c>
      <c r="O35">
        <v>-0.2</v>
      </c>
      <c r="P35">
        <v>1</v>
      </c>
      <c r="Q35">
        <v>-0.05</v>
      </c>
    </row>
    <row r="36" spans="1:17" x14ac:dyDescent="0.3">
      <c r="A36" t="s">
        <v>149</v>
      </c>
      <c r="B36" t="s">
        <v>150</v>
      </c>
      <c r="C36" s="1" t="str">
        <f>HYPERLINK("http://geochem.nrcan.gc.ca/cdogs/content/bdl/bdl211185_e.htm", "21:1185")</f>
        <v>21:1185</v>
      </c>
      <c r="D36" s="1" t="str">
        <f>HYPERLINK("http://geochem.nrcan.gc.ca/cdogs/content/svy/svy210387_e.htm", "21:0387")</f>
        <v>21:0387</v>
      </c>
      <c r="E36" t="s">
        <v>151</v>
      </c>
      <c r="F36" t="s">
        <v>152</v>
      </c>
      <c r="H36">
        <v>65.499919000000006</v>
      </c>
      <c r="I36">
        <v>-88.054502999999997</v>
      </c>
      <c r="J36" s="1" t="str">
        <f>HYPERLINK("http://geochem.nrcan.gc.ca/cdogs/content/kwd/kwd020044_e.htm", "Till")</f>
        <v>Till</v>
      </c>
      <c r="K36" s="1" t="str">
        <f>HYPERLINK("http://geochem.nrcan.gc.ca/cdogs/content/kwd/kwd080104_e.htm", "&lt;63 µm size fraction sieving (3)")</f>
        <v>&lt;63 µm size fraction sieving (3)</v>
      </c>
      <c r="L36">
        <v>1</v>
      </c>
      <c r="M36">
        <v>-0.1</v>
      </c>
      <c r="Q36">
        <v>-0.05</v>
      </c>
    </row>
    <row r="37" spans="1:17" x14ac:dyDescent="0.3">
      <c r="A37" t="s">
        <v>153</v>
      </c>
      <c r="B37" t="s">
        <v>154</v>
      </c>
      <c r="C37" s="1" t="str">
        <f>HYPERLINK("http://geochem.nrcan.gc.ca/cdogs/content/bdl/bdl211185_e.htm", "21:1185")</f>
        <v>21:1185</v>
      </c>
      <c r="D37" s="1" t="str">
        <f>HYPERLINK("http://geochem.nrcan.gc.ca/cdogs/content/svy/svy210387_e.htm", "21:0387")</f>
        <v>21:0387</v>
      </c>
      <c r="E37" t="s">
        <v>155</v>
      </c>
      <c r="F37" t="s">
        <v>156</v>
      </c>
      <c r="H37">
        <v>66.043703300000004</v>
      </c>
      <c r="I37">
        <v>-86.741587499999994</v>
      </c>
      <c r="J37" s="1" t="str">
        <f>HYPERLINK("http://geochem.nrcan.gc.ca/cdogs/content/kwd/kwd020044_e.htm", "Till")</f>
        <v>Till</v>
      </c>
      <c r="K37" s="1" t="str">
        <f>HYPERLINK("http://geochem.nrcan.gc.ca/cdogs/content/kwd/kwd080104_e.htm", "&lt;63 µm size fraction sieving (3)")</f>
        <v>&lt;63 µm size fraction sieving (3)</v>
      </c>
      <c r="L37">
        <v>1</v>
      </c>
      <c r="M37">
        <v>-0.1</v>
      </c>
      <c r="Q37">
        <v>-0.05</v>
      </c>
    </row>
    <row r="38" spans="1:17" x14ac:dyDescent="0.3">
      <c r="A38" t="s">
        <v>157</v>
      </c>
      <c r="B38" t="s">
        <v>158</v>
      </c>
      <c r="C38" s="1" t="str">
        <f>HYPERLINK("http://geochem.nrcan.gc.ca/cdogs/content/bdl/bdl211185_e.htm", "21:1185")</f>
        <v>21:1185</v>
      </c>
      <c r="D38" s="1" t="str">
        <f>HYPERLINK("http://geochem.nrcan.gc.ca/cdogs/content/svy/svy210387_e.htm", "21:0387")</f>
        <v>21:0387</v>
      </c>
      <c r="E38" t="s">
        <v>159</v>
      </c>
      <c r="F38" t="s">
        <v>160</v>
      </c>
      <c r="H38">
        <v>66.044603300000006</v>
      </c>
      <c r="I38">
        <v>-86.740087599999995</v>
      </c>
      <c r="J38" s="1" t="str">
        <f>HYPERLINK("http://geochem.nrcan.gc.ca/cdogs/content/kwd/kwd020044_e.htm", "Till")</f>
        <v>Till</v>
      </c>
      <c r="K38" s="1" t="str">
        <f>HYPERLINK("http://geochem.nrcan.gc.ca/cdogs/content/kwd/kwd080104_e.htm", "&lt;63 µm size fraction sieving (3)")</f>
        <v>&lt;63 µm size fraction sieving (3)</v>
      </c>
      <c r="L38">
        <v>1</v>
      </c>
      <c r="M38">
        <v>-0.1</v>
      </c>
      <c r="Q38">
        <v>-0.05</v>
      </c>
    </row>
    <row r="39" spans="1:17" x14ac:dyDescent="0.3">
      <c r="A39" t="s">
        <v>161</v>
      </c>
      <c r="B39" t="s">
        <v>162</v>
      </c>
      <c r="C39" s="1" t="str">
        <f>HYPERLINK("http://geochem.nrcan.gc.ca/cdogs/content/bdl/bdl211185_e.htm", "21:1185")</f>
        <v>21:1185</v>
      </c>
      <c r="D39" s="1" t="str">
        <f>HYPERLINK("http://geochem.nrcan.gc.ca/cdogs/content/svy/svy210387_e.htm", "21:0387")</f>
        <v>21:0387</v>
      </c>
      <c r="E39" t="s">
        <v>163</v>
      </c>
      <c r="F39" t="s">
        <v>164</v>
      </c>
      <c r="H39">
        <v>66.185994300000004</v>
      </c>
      <c r="I39">
        <v>-91.898071900000005</v>
      </c>
      <c r="J39" s="1" t="str">
        <f>HYPERLINK("http://geochem.nrcan.gc.ca/cdogs/content/kwd/kwd020044_e.htm", "Till")</f>
        <v>Till</v>
      </c>
      <c r="K39" s="1" t="str">
        <f>HYPERLINK("http://geochem.nrcan.gc.ca/cdogs/content/kwd/kwd080104_e.htm", "&lt;63 µm size fraction sieving (3)")</f>
        <v>&lt;63 µm size fraction sieving (3)</v>
      </c>
      <c r="L39">
        <v>1</v>
      </c>
      <c r="M39">
        <v>0.6</v>
      </c>
      <c r="N39">
        <v>-0.1</v>
      </c>
      <c r="O39">
        <v>0.6</v>
      </c>
      <c r="P39">
        <v>1.3</v>
      </c>
      <c r="Q39">
        <v>-0.05</v>
      </c>
    </row>
    <row r="40" spans="1:17" x14ac:dyDescent="0.3">
      <c r="A40" t="s">
        <v>165</v>
      </c>
      <c r="B40" t="s">
        <v>166</v>
      </c>
      <c r="C40" s="1" t="str">
        <f>HYPERLINK("http://geochem.nrcan.gc.ca/cdogs/content/bdl/bdl211185_e.htm", "21:1185")</f>
        <v>21:1185</v>
      </c>
      <c r="D40" s="1" t="str">
        <f>HYPERLINK("http://geochem.nrcan.gc.ca/cdogs/content/svy/svy210387_e.htm", "21:0387")</f>
        <v>21:0387</v>
      </c>
      <c r="E40" t="s">
        <v>167</v>
      </c>
      <c r="F40" t="s">
        <v>168</v>
      </c>
      <c r="H40">
        <v>66.036199199999999</v>
      </c>
      <c r="I40">
        <v>-91.696484400000003</v>
      </c>
      <c r="J40" s="1" t="str">
        <f>HYPERLINK("http://geochem.nrcan.gc.ca/cdogs/content/kwd/kwd020044_e.htm", "Till")</f>
        <v>Till</v>
      </c>
      <c r="K40" s="1" t="str">
        <f>HYPERLINK("http://geochem.nrcan.gc.ca/cdogs/content/kwd/kwd080104_e.htm", "&lt;63 µm size fraction sieving (3)")</f>
        <v>&lt;63 µm size fraction sieving (3)</v>
      </c>
      <c r="L40">
        <v>1</v>
      </c>
      <c r="M40">
        <v>-0.1</v>
      </c>
      <c r="Q40">
        <v>-0.05</v>
      </c>
    </row>
    <row r="41" spans="1:17" x14ac:dyDescent="0.3">
      <c r="A41" t="s">
        <v>169</v>
      </c>
      <c r="B41" t="s">
        <v>170</v>
      </c>
      <c r="C41" s="1" t="str">
        <f>HYPERLINK("http://geochem.nrcan.gc.ca/cdogs/content/bdl/bdl211185_e.htm", "21:1185")</f>
        <v>21:1185</v>
      </c>
      <c r="D41" s="1" t="str">
        <f>HYPERLINK("http://geochem.nrcan.gc.ca/cdogs/content/svy/svy210387_e.htm", "21:0387")</f>
        <v>21:0387</v>
      </c>
      <c r="E41" t="s">
        <v>171</v>
      </c>
      <c r="F41" t="s">
        <v>172</v>
      </c>
      <c r="H41">
        <v>66.156895199999994</v>
      </c>
      <c r="I41">
        <v>-91.646887300000003</v>
      </c>
      <c r="J41" s="1" t="str">
        <f>HYPERLINK("http://geochem.nrcan.gc.ca/cdogs/content/kwd/kwd020044_e.htm", "Till")</f>
        <v>Till</v>
      </c>
      <c r="K41" s="1" t="str">
        <f>HYPERLINK("http://geochem.nrcan.gc.ca/cdogs/content/kwd/kwd080104_e.htm", "&lt;63 µm size fraction sieving (3)")</f>
        <v>&lt;63 µm size fraction sieving (3)</v>
      </c>
      <c r="L41">
        <v>1</v>
      </c>
      <c r="M41">
        <v>0.15</v>
      </c>
      <c r="N41">
        <v>-0.1</v>
      </c>
      <c r="O41">
        <v>-0.2</v>
      </c>
      <c r="P41">
        <v>0.4</v>
      </c>
      <c r="Q41">
        <v>-0.05</v>
      </c>
    </row>
    <row r="42" spans="1:17" x14ac:dyDescent="0.3">
      <c r="A42" t="s">
        <v>173</v>
      </c>
      <c r="B42" t="s">
        <v>174</v>
      </c>
      <c r="C42" s="1" t="str">
        <f>HYPERLINK("http://geochem.nrcan.gc.ca/cdogs/content/bdl/bdl211185_e.htm", "21:1185")</f>
        <v>21:1185</v>
      </c>
      <c r="D42" s="1" t="str">
        <f>HYPERLINK("http://geochem.nrcan.gc.ca/cdogs/content/svy/svy210387_e.htm", "21:0387")</f>
        <v>21:0387</v>
      </c>
      <c r="E42" t="s">
        <v>175</v>
      </c>
      <c r="F42" t="s">
        <v>176</v>
      </c>
      <c r="H42">
        <v>66.234792600000006</v>
      </c>
      <c r="I42">
        <v>-91.491496900000001</v>
      </c>
      <c r="J42" s="1" t="str">
        <f>HYPERLINK("http://geochem.nrcan.gc.ca/cdogs/content/kwd/kwd020044_e.htm", "Till")</f>
        <v>Till</v>
      </c>
      <c r="K42" s="1" t="str">
        <f>HYPERLINK("http://geochem.nrcan.gc.ca/cdogs/content/kwd/kwd080104_e.htm", "&lt;63 µm size fraction sieving (3)")</f>
        <v>&lt;63 µm size fraction sieving (3)</v>
      </c>
      <c r="L42">
        <v>1</v>
      </c>
      <c r="M42">
        <v>-0.1</v>
      </c>
      <c r="Q42">
        <v>-0.05</v>
      </c>
    </row>
    <row r="43" spans="1:17" x14ac:dyDescent="0.3">
      <c r="A43" t="s">
        <v>177</v>
      </c>
      <c r="B43" t="s">
        <v>178</v>
      </c>
      <c r="C43" s="1" t="str">
        <f>HYPERLINK("http://geochem.nrcan.gc.ca/cdogs/content/bdl/bdl211185_e.htm", "21:1185")</f>
        <v>21:1185</v>
      </c>
      <c r="D43" s="1" t="str">
        <f>HYPERLINK("http://geochem.nrcan.gc.ca/cdogs/content/svy/svy210387_e.htm", "21:0387")</f>
        <v>21:0387</v>
      </c>
      <c r="E43" t="s">
        <v>175</v>
      </c>
      <c r="F43" t="s">
        <v>179</v>
      </c>
      <c r="H43">
        <v>66.234792600000006</v>
      </c>
      <c r="I43">
        <v>-91.491496900000001</v>
      </c>
      <c r="J43" s="1" t="str">
        <f>HYPERLINK("http://geochem.nrcan.gc.ca/cdogs/content/kwd/kwd020044_e.htm", "Till")</f>
        <v>Till</v>
      </c>
      <c r="K43" s="1" t="str">
        <f>HYPERLINK("http://geochem.nrcan.gc.ca/cdogs/content/kwd/kwd080104_e.htm", "&lt;63 µm size fraction sieving (3)")</f>
        <v>&lt;63 µm size fraction sieving (3)</v>
      </c>
      <c r="L43">
        <v>1</v>
      </c>
      <c r="M43">
        <v>-0.1</v>
      </c>
      <c r="Q43">
        <v>-0.05</v>
      </c>
    </row>
    <row r="44" spans="1:17" x14ac:dyDescent="0.3">
      <c r="A44" t="s">
        <v>180</v>
      </c>
      <c r="B44" t="s">
        <v>181</v>
      </c>
      <c r="C44" s="1" t="str">
        <f>HYPERLINK("http://geochem.nrcan.gc.ca/cdogs/content/bdl/bdl211185_e.htm", "21:1185")</f>
        <v>21:1185</v>
      </c>
      <c r="D44" s="1" t="str">
        <f>HYPERLINK("http://geochem.nrcan.gc.ca/cdogs/content/svy/svy210387_e.htm", "21:0387")</f>
        <v>21:0387</v>
      </c>
      <c r="E44" t="s">
        <v>175</v>
      </c>
      <c r="F44" t="s">
        <v>182</v>
      </c>
      <c r="H44">
        <v>66.234792600000006</v>
      </c>
      <c r="I44">
        <v>-91.491496900000001</v>
      </c>
      <c r="J44" s="1" t="str">
        <f>HYPERLINK("http://geochem.nrcan.gc.ca/cdogs/content/kwd/kwd020044_e.htm", "Till")</f>
        <v>Till</v>
      </c>
      <c r="K44" s="1" t="str">
        <f>HYPERLINK("http://geochem.nrcan.gc.ca/cdogs/content/kwd/kwd080104_e.htm", "&lt;63 µm size fraction sieving (3)")</f>
        <v>&lt;63 µm size fraction sieving (3)</v>
      </c>
      <c r="L44">
        <v>7</v>
      </c>
      <c r="M44">
        <v>-0.1</v>
      </c>
      <c r="Q44">
        <v>-0.05</v>
      </c>
    </row>
    <row r="45" spans="1:17" x14ac:dyDescent="0.3">
      <c r="A45" t="s">
        <v>183</v>
      </c>
      <c r="B45" t="s">
        <v>184</v>
      </c>
      <c r="C45" s="1" t="str">
        <f>HYPERLINK("http://geochem.nrcan.gc.ca/cdogs/content/bdl/bdl211185_e.htm", "21:1185")</f>
        <v>21:1185</v>
      </c>
      <c r="D45" s="1" t="str">
        <f>HYPERLINK("http://geochem.nrcan.gc.ca/cdogs/content/svy/svy210387_e.htm", "21:0387")</f>
        <v>21:0387</v>
      </c>
      <c r="E45" t="s">
        <v>175</v>
      </c>
      <c r="F45" t="s">
        <v>185</v>
      </c>
      <c r="H45">
        <v>66.234792600000006</v>
      </c>
      <c r="I45">
        <v>-91.491496900000001</v>
      </c>
      <c r="J45" s="1" t="str">
        <f>HYPERLINK("http://geochem.nrcan.gc.ca/cdogs/content/kwd/kwd020044_e.htm", "Till")</f>
        <v>Till</v>
      </c>
      <c r="K45" s="1" t="str">
        <f>HYPERLINK("http://geochem.nrcan.gc.ca/cdogs/content/kwd/kwd080104_e.htm", "&lt;63 µm size fraction sieving (3)")</f>
        <v>&lt;63 µm size fraction sieving (3)</v>
      </c>
      <c r="L45">
        <v>2</v>
      </c>
      <c r="M45">
        <v>-0.1</v>
      </c>
    </row>
    <row r="46" spans="1:17" x14ac:dyDescent="0.3">
      <c r="A46" t="s">
        <v>186</v>
      </c>
      <c r="B46" t="s">
        <v>187</v>
      </c>
      <c r="C46" s="1" t="str">
        <f>HYPERLINK("http://geochem.nrcan.gc.ca/cdogs/content/bdl/bdl211185_e.htm", "21:1185")</f>
        <v>21:1185</v>
      </c>
      <c r="D46" s="1" t="str">
        <f>HYPERLINK("http://geochem.nrcan.gc.ca/cdogs/content/svy/svy210387_e.htm", "21:0387")</f>
        <v>21:0387</v>
      </c>
      <c r="E46" t="s">
        <v>188</v>
      </c>
      <c r="F46" t="s">
        <v>189</v>
      </c>
      <c r="H46">
        <v>66.044898900000007</v>
      </c>
      <c r="I46">
        <v>-91.359904999999998</v>
      </c>
      <c r="J46" s="1" t="str">
        <f>HYPERLINK("http://geochem.nrcan.gc.ca/cdogs/content/kwd/kwd020101_e.htm", "Diamicton")</f>
        <v>Diamicton</v>
      </c>
      <c r="K46" s="1" t="str">
        <f>HYPERLINK("http://geochem.nrcan.gc.ca/cdogs/content/kwd/kwd080104_e.htm", "&lt;63 µm size fraction sieving (3)")</f>
        <v>&lt;63 µm size fraction sieving (3)</v>
      </c>
      <c r="L46">
        <v>1</v>
      </c>
      <c r="M46">
        <v>-0.1</v>
      </c>
      <c r="Q46">
        <v>-0.05</v>
      </c>
    </row>
    <row r="47" spans="1:17" x14ac:dyDescent="0.3">
      <c r="A47" t="s">
        <v>190</v>
      </c>
      <c r="B47" t="s">
        <v>191</v>
      </c>
      <c r="C47" s="1" t="str">
        <f>HYPERLINK("http://geochem.nrcan.gc.ca/cdogs/content/bdl/bdl211185_e.htm", "21:1185")</f>
        <v>21:1185</v>
      </c>
      <c r="D47" s="1" t="str">
        <f>HYPERLINK("http://geochem.nrcan.gc.ca/cdogs/content/svy/svy210387_e.htm", "21:0387")</f>
        <v>21:0387</v>
      </c>
      <c r="E47" t="s">
        <v>192</v>
      </c>
      <c r="F47" t="s">
        <v>193</v>
      </c>
      <c r="H47">
        <v>66.132195999999993</v>
      </c>
      <c r="I47">
        <v>-91.167316799999995</v>
      </c>
      <c r="J47" s="1" t="str">
        <f>HYPERLINK("http://geochem.nrcan.gc.ca/cdogs/content/kwd/kwd020044_e.htm", "Till")</f>
        <v>Till</v>
      </c>
      <c r="K47" s="1" t="str">
        <f>HYPERLINK("http://geochem.nrcan.gc.ca/cdogs/content/kwd/kwd080104_e.htm", "&lt;63 µm size fraction sieving (3)")</f>
        <v>&lt;63 µm size fraction sieving (3)</v>
      </c>
      <c r="L47">
        <v>1</v>
      </c>
      <c r="M47">
        <v>-0.1</v>
      </c>
      <c r="Q47">
        <v>-0.05</v>
      </c>
    </row>
    <row r="48" spans="1:17" x14ac:dyDescent="0.3">
      <c r="A48" t="s">
        <v>194</v>
      </c>
      <c r="B48" t="s">
        <v>195</v>
      </c>
      <c r="C48" s="1" t="str">
        <f>HYPERLINK("http://geochem.nrcan.gc.ca/cdogs/content/bdl/bdl211185_e.htm", "21:1185")</f>
        <v>21:1185</v>
      </c>
      <c r="D48" s="1" t="str">
        <f>HYPERLINK("http://geochem.nrcan.gc.ca/cdogs/content/svy/svy210387_e.htm", "21:0387")</f>
        <v>21:0387</v>
      </c>
      <c r="E48" t="s">
        <v>196</v>
      </c>
      <c r="F48" t="s">
        <v>197</v>
      </c>
      <c r="H48">
        <v>66.231392700000001</v>
      </c>
      <c r="I48">
        <v>-91.253411600000007</v>
      </c>
      <c r="J48" s="1" t="str">
        <f>HYPERLINK("http://geochem.nrcan.gc.ca/cdogs/content/kwd/kwd020044_e.htm", "Till")</f>
        <v>Till</v>
      </c>
      <c r="K48" s="1" t="str">
        <f>HYPERLINK("http://geochem.nrcan.gc.ca/cdogs/content/kwd/kwd080104_e.htm", "&lt;63 µm size fraction sieving (3)")</f>
        <v>&lt;63 µm size fraction sieving (3)</v>
      </c>
      <c r="L48">
        <v>1</v>
      </c>
      <c r="M48">
        <v>-0.1</v>
      </c>
      <c r="Q48">
        <v>-0.05</v>
      </c>
    </row>
    <row r="49" spans="1:17" x14ac:dyDescent="0.3">
      <c r="A49" t="s">
        <v>198</v>
      </c>
      <c r="B49" t="s">
        <v>199</v>
      </c>
      <c r="C49" s="1" t="str">
        <f>HYPERLINK("http://geochem.nrcan.gc.ca/cdogs/content/bdl/bdl211185_e.htm", "21:1185")</f>
        <v>21:1185</v>
      </c>
      <c r="D49" s="1" t="str">
        <f>HYPERLINK("http://geochem.nrcan.gc.ca/cdogs/content/svy/svy210387_e.htm", "21:0387")</f>
        <v>21:0387</v>
      </c>
      <c r="E49" t="s">
        <v>200</v>
      </c>
      <c r="F49" t="s">
        <v>201</v>
      </c>
      <c r="H49">
        <v>66.460684999999998</v>
      </c>
      <c r="I49">
        <v>-91.379803800000005</v>
      </c>
      <c r="J49" s="1" t="str">
        <f>HYPERLINK("http://geochem.nrcan.gc.ca/cdogs/content/kwd/kwd020044_e.htm", "Till")</f>
        <v>Till</v>
      </c>
      <c r="K49" s="1" t="str">
        <f>HYPERLINK("http://geochem.nrcan.gc.ca/cdogs/content/kwd/kwd080104_e.htm", "&lt;63 µm size fraction sieving (3)")</f>
        <v>&lt;63 µm size fraction sieving (3)</v>
      </c>
      <c r="L49">
        <v>1</v>
      </c>
      <c r="M49">
        <v>-0.1</v>
      </c>
      <c r="Q49">
        <v>-0.05</v>
      </c>
    </row>
    <row r="50" spans="1:17" x14ac:dyDescent="0.3">
      <c r="A50" t="s">
        <v>202</v>
      </c>
      <c r="B50" t="s">
        <v>203</v>
      </c>
      <c r="C50" s="1" t="str">
        <f>HYPERLINK("http://geochem.nrcan.gc.ca/cdogs/content/bdl/bdl211185_e.htm", "21:1185")</f>
        <v>21:1185</v>
      </c>
      <c r="D50" s="1" t="str">
        <f>HYPERLINK("http://geochem.nrcan.gc.ca/cdogs/content/svy/svy210387_e.htm", "21:0387")</f>
        <v>21:0387</v>
      </c>
      <c r="E50" t="s">
        <v>200</v>
      </c>
      <c r="F50" t="s">
        <v>204</v>
      </c>
      <c r="H50">
        <v>66.460684999999998</v>
      </c>
      <c r="I50">
        <v>-91.379803800000005</v>
      </c>
      <c r="J50" s="1" t="str">
        <f>HYPERLINK("http://geochem.nrcan.gc.ca/cdogs/content/kwd/kwd020044_e.htm", "Till")</f>
        <v>Till</v>
      </c>
      <c r="K50" s="1" t="str">
        <f>HYPERLINK("http://geochem.nrcan.gc.ca/cdogs/content/kwd/kwd080104_e.htm", "&lt;63 µm size fraction sieving (3)")</f>
        <v>&lt;63 µm size fraction sieving (3)</v>
      </c>
      <c r="L50">
        <v>2</v>
      </c>
      <c r="M50">
        <v>-0.1</v>
      </c>
    </row>
    <row r="51" spans="1:17" x14ac:dyDescent="0.3">
      <c r="A51" t="s">
        <v>205</v>
      </c>
      <c r="B51" t="s">
        <v>206</v>
      </c>
      <c r="C51" s="1" t="str">
        <f>HYPERLINK("http://geochem.nrcan.gc.ca/cdogs/content/bdl/bdl211185_e.htm", "21:1185")</f>
        <v>21:1185</v>
      </c>
      <c r="D51" s="1" t="str">
        <f>HYPERLINK("http://geochem.nrcan.gc.ca/cdogs/content/svy/svy210387_e.htm", "21:0387")</f>
        <v>21:0387</v>
      </c>
      <c r="E51" t="s">
        <v>207</v>
      </c>
      <c r="F51" t="s">
        <v>208</v>
      </c>
      <c r="H51">
        <v>66.299490399999996</v>
      </c>
      <c r="I51">
        <v>-91.2895094</v>
      </c>
      <c r="J51" s="1" t="str">
        <f>HYPERLINK("http://geochem.nrcan.gc.ca/cdogs/content/kwd/kwd020044_e.htm", "Till")</f>
        <v>Till</v>
      </c>
      <c r="K51" s="1" t="str">
        <f>HYPERLINK("http://geochem.nrcan.gc.ca/cdogs/content/kwd/kwd080104_e.htm", "&lt;63 µm size fraction sieving (3)")</f>
        <v>&lt;63 µm size fraction sieving (3)</v>
      </c>
      <c r="L51">
        <v>1</v>
      </c>
      <c r="M51">
        <v>-0.1</v>
      </c>
      <c r="Q51">
        <v>-0.05</v>
      </c>
    </row>
    <row r="52" spans="1:17" x14ac:dyDescent="0.3">
      <c r="A52" t="s">
        <v>209</v>
      </c>
      <c r="B52" t="s">
        <v>210</v>
      </c>
      <c r="C52" s="1" t="str">
        <f>HYPERLINK("http://geochem.nrcan.gc.ca/cdogs/content/bdl/bdl211185_e.htm", "21:1185")</f>
        <v>21:1185</v>
      </c>
      <c r="D52" s="1" t="str">
        <f>HYPERLINK("http://geochem.nrcan.gc.ca/cdogs/content/svy/svy210387_e.htm", "21:0387")</f>
        <v>21:0387</v>
      </c>
      <c r="E52" t="s">
        <v>207</v>
      </c>
      <c r="F52" t="s">
        <v>211</v>
      </c>
      <c r="H52">
        <v>66.299490399999996</v>
      </c>
      <c r="I52">
        <v>-91.2895094</v>
      </c>
      <c r="J52" s="1" t="str">
        <f>HYPERLINK("http://geochem.nrcan.gc.ca/cdogs/content/kwd/kwd020044_e.htm", "Till")</f>
        <v>Till</v>
      </c>
      <c r="K52" s="1" t="str">
        <f>HYPERLINK("http://geochem.nrcan.gc.ca/cdogs/content/kwd/kwd080104_e.htm", "&lt;63 µm size fraction sieving (3)")</f>
        <v>&lt;63 µm size fraction sieving (3)</v>
      </c>
      <c r="L52">
        <v>2</v>
      </c>
      <c r="Q52">
        <v>-0.05</v>
      </c>
    </row>
    <row r="53" spans="1:17" x14ac:dyDescent="0.3">
      <c r="A53" t="s">
        <v>212</v>
      </c>
      <c r="B53" t="s">
        <v>213</v>
      </c>
      <c r="C53" s="1" t="str">
        <f>HYPERLINK("http://geochem.nrcan.gc.ca/cdogs/content/bdl/bdl211185_e.htm", "21:1185")</f>
        <v>21:1185</v>
      </c>
      <c r="D53" s="1" t="str">
        <f>HYPERLINK("http://geochem.nrcan.gc.ca/cdogs/content/svy/svy210387_e.htm", "21:0387")</f>
        <v>21:0387</v>
      </c>
      <c r="E53" t="s">
        <v>214</v>
      </c>
      <c r="F53" t="s">
        <v>215</v>
      </c>
      <c r="H53">
        <v>66.285990900000002</v>
      </c>
      <c r="I53">
        <v>-91.149118099999995</v>
      </c>
      <c r="J53" s="1" t="str">
        <f>HYPERLINK("http://geochem.nrcan.gc.ca/cdogs/content/kwd/kwd020044_e.htm", "Till")</f>
        <v>Till</v>
      </c>
      <c r="K53" s="1" t="str">
        <f>HYPERLINK("http://geochem.nrcan.gc.ca/cdogs/content/kwd/kwd080104_e.htm", "&lt;63 µm size fraction sieving (3)")</f>
        <v>&lt;63 µm size fraction sieving (3)</v>
      </c>
      <c r="L53">
        <v>1</v>
      </c>
      <c r="M53">
        <v>0.78</v>
      </c>
      <c r="N53">
        <v>-0.1</v>
      </c>
      <c r="O53">
        <v>0.78</v>
      </c>
      <c r="P53">
        <v>2</v>
      </c>
      <c r="Q53">
        <v>-0.05</v>
      </c>
    </row>
    <row r="54" spans="1:17" x14ac:dyDescent="0.3">
      <c r="A54" t="s">
        <v>216</v>
      </c>
      <c r="B54" t="s">
        <v>217</v>
      </c>
      <c r="C54" s="1" t="str">
        <f>HYPERLINK("http://geochem.nrcan.gc.ca/cdogs/content/bdl/bdl211185_e.htm", "21:1185")</f>
        <v>21:1185</v>
      </c>
      <c r="D54" s="1" t="str">
        <f>HYPERLINK("http://geochem.nrcan.gc.ca/cdogs/content/svy/svy210387_e.htm", "21:0387")</f>
        <v>21:0387</v>
      </c>
      <c r="E54" t="s">
        <v>218</v>
      </c>
      <c r="F54" t="s">
        <v>219</v>
      </c>
      <c r="H54">
        <v>66.374987899999994</v>
      </c>
      <c r="I54">
        <v>-91.299108799999999</v>
      </c>
      <c r="J54" s="1" t="str">
        <f>HYPERLINK("http://geochem.nrcan.gc.ca/cdogs/content/kwd/kwd020044_e.htm", "Till")</f>
        <v>Till</v>
      </c>
      <c r="K54" s="1" t="str">
        <f>HYPERLINK("http://geochem.nrcan.gc.ca/cdogs/content/kwd/kwd080104_e.htm", "&lt;63 µm size fraction sieving (3)")</f>
        <v>&lt;63 µm size fraction sieving (3)</v>
      </c>
      <c r="L54">
        <v>1</v>
      </c>
      <c r="M54">
        <v>-0.1</v>
      </c>
      <c r="Q54">
        <v>-0.05</v>
      </c>
    </row>
    <row r="55" spans="1:17" x14ac:dyDescent="0.3">
      <c r="A55" t="s">
        <v>220</v>
      </c>
      <c r="B55" t="s">
        <v>221</v>
      </c>
      <c r="C55" s="1" t="str">
        <f>HYPERLINK("http://geochem.nrcan.gc.ca/cdogs/content/bdl/bdl211185_e.htm", "21:1185")</f>
        <v>21:1185</v>
      </c>
      <c r="D55" s="1" t="str">
        <f>HYPERLINK("http://geochem.nrcan.gc.ca/cdogs/content/svy/svy210387_e.htm", "21:0387")</f>
        <v>21:0387</v>
      </c>
      <c r="E55" t="s">
        <v>222</v>
      </c>
      <c r="F55" t="s">
        <v>223</v>
      </c>
      <c r="H55">
        <v>66.453085299999998</v>
      </c>
      <c r="I55">
        <v>-91.172316699999996</v>
      </c>
      <c r="J55" s="1" t="str">
        <f>HYPERLINK("http://geochem.nrcan.gc.ca/cdogs/content/kwd/kwd020044_e.htm", "Till")</f>
        <v>Till</v>
      </c>
      <c r="K55" s="1" t="str">
        <f>HYPERLINK("http://geochem.nrcan.gc.ca/cdogs/content/kwd/kwd080104_e.htm", "&lt;63 µm size fraction sieving (3)")</f>
        <v>&lt;63 µm size fraction sieving (3)</v>
      </c>
      <c r="L55">
        <v>1</v>
      </c>
      <c r="M55">
        <v>-0.1</v>
      </c>
      <c r="Q55">
        <v>-0.05</v>
      </c>
    </row>
    <row r="56" spans="1:17" x14ac:dyDescent="0.3">
      <c r="A56" t="s">
        <v>224</v>
      </c>
      <c r="B56" t="s">
        <v>225</v>
      </c>
      <c r="C56" s="1" t="str">
        <f>HYPERLINK("http://geochem.nrcan.gc.ca/cdogs/content/bdl/bdl211185_e.htm", "21:1185")</f>
        <v>21:1185</v>
      </c>
      <c r="D56" s="1" t="str">
        <f>HYPERLINK("http://geochem.nrcan.gc.ca/cdogs/content/svy/svy210387_e.htm", "21:0387")</f>
        <v>21:0387</v>
      </c>
      <c r="E56" t="s">
        <v>226</v>
      </c>
      <c r="F56" t="s">
        <v>227</v>
      </c>
      <c r="H56">
        <v>66.412886700000001</v>
      </c>
      <c r="I56">
        <v>-91.063823400000004</v>
      </c>
      <c r="J56" s="1" t="str">
        <f>HYPERLINK("http://geochem.nrcan.gc.ca/cdogs/content/kwd/kwd020044_e.htm", "Till")</f>
        <v>Till</v>
      </c>
      <c r="K56" s="1" t="str">
        <f>HYPERLINK("http://geochem.nrcan.gc.ca/cdogs/content/kwd/kwd080104_e.htm", "&lt;63 µm size fraction sieving (3)")</f>
        <v>&lt;63 µm size fraction sieving (3)</v>
      </c>
      <c r="L56">
        <v>1</v>
      </c>
      <c r="M56">
        <v>-0.1</v>
      </c>
      <c r="Q56">
        <v>-0.05</v>
      </c>
    </row>
    <row r="57" spans="1:17" x14ac:dyDescent="0.3">
      <c r="A57" t="s">
        <v>228</v>
      </c>
      <c r="B57" t="s">
        <v>229</v>
      </c>
      <c r="C57" s="1" t="str">
        <f>HYPERLINK("http://geochem.nrcan.gc.ca/cdogs/content/bdl/bdl211185_e.htm", "21:1185")</f>
        <v>21:1185</v>
      </c>
      <c r="D57" s="1" t="str">
        <f>HYPERLINK("http://geochem.nrcan.gc.ca/cdogs/content/svy/svy210387_e.htm", "21:0387")</f>
        <v>21:0387</v>
      </c>
      <c r="E57" t="s">
        <v>230</v>
      </c>
      <c r="F57" t="s">
        <v>231</v>
      </c>
      <c r="H57">
        <v>66.447585500000002</v>
      </c>
      <c r="I57">
        <v>-91.517595200000002</v>
      </c>
      <c r="J57" s="1" t="str">
        <f>HYPERLINK("http://geochem.nrcan.gc.ca/cdogs/content/kwd/kwd020044_e.htm", "Till")</f>
        <v>Till</v>
      </c>
      <c r="K57" s="1" t="str">
        <f>HYPERLINK("http://geochem.nrcan.gc.ca/cdogs/content/kwd/kwd080104_e.htm", "&lt;63 µm size fraction sieving (3)")</f>
        <v>&lt;63 µm size fraction sieving (3)</v>
      </c>
      <c r="L57">
        <v>1</v>
      </c>
      <c r="M57">
        <v>0.17</v>
      </c>
      <c r="N57">
        <v>-0.1</v>
      </c>
      <c r="O57">
        <v>-0.2</v>
      </c>
      <c r="P57">
        <v>0.3</v>
      </c>
      <c r="Q57">
        <v>-0.05</v>
      </c>
    </row>
    <row r="58" spans="1:17" x14ac:dyDescent="0.3">
      <c r="A58" t="s">
        <v>232</v>
      </c>
      <c r="B58" t="s">
        <v>233</v>
      </c>
      <c r="C58" s="1" t="str">
        <f>HYPERLINK("http://geochem.nrcan.gc.ca/cdogs/content/bdl/bdl211185_e.htm", "21:1185")</f>
        <v>21:1185</v>
      </c>
      <c r="D58" s="1" t="str">
        <f>HYPERLINK("http://geochem.nrcan.gc.ca/cdogs/content/svy/svy210387_e.htm", "21:0387")</f>
        <v>21:0387</v>
      </c>
      <c r="E58" t="s">
        <v>234</v>
      </c>
      <c r="F58" t="s">
        <v>235</v>
      </c>
      <c r="H58">
        <v>66.462585000000004</v>
      </c>
      <c r="I58">
        <v>-91.769479599999997</v>
      </c>
      <c r="J58" s="1" t="str">
        <f>HYPERLINK("http://geochem.nrcan.gc.ca/cdogs/content/kwd/kwd020044_e.htm", "Till")</f>
        <v>Till</v>
      </c>
      <c r="K58" s="1" t="str">
        <f>HYPERLINK("http://geochem.nrcan.gc.ca/cdogs/content/kwd/kwd080104_e.htm", "&lt;63 µm size fraction sieving (3)")</f>
        <v>&lt;63 µm size fraction sieving (3)</v>
      </c>
      <c r="L58">
        <v>1</v>
      </c>
      <c r="M58">
        <v>-0.1</v>
      </c>
      <c r="Q58">
        <v>-0.05</v>
      </c>
    </row>
    <row r="59" spans="1:17" x14ac:dyDescent="0.3">
      <c r="A59" t="s">
        <v>236</v>
      </c>
      <c r="B59" t="s">
        <v>237</v>
      </c>
      <c r="C59" s="1" t="str">
        <f>HYPERLINK("http://geochem.nrcan.gc.ca/cdogs/content/bdl/bdl211185_e.htm", "21:1185")</f>
        <v>21:1185</v>
      </c>
      <c r="D59" s="1" t="str">
        <f>HYPERLINK("http://geochem.nrcan.gc.ca/cdogs/content/svy/svy210387_e.htm", "21:0387")</f>
        <v>21:0387</v>
      </c>
      <c r="E59" t="s">
        <v>238</v>
      </c>
      <c r="F59" t="s">
        <v>239</v>
      </c>
      <c r="H59">
        <v>66.244392500000004</v>
      </c>
      <c r="I59">
        <v>-90.451661099999995</v>
      </c>
      <c r="J59" s="1" t="str">
        <f>HYPERLINK("http://geochem.nrcan.gc.ca/cdogs/content/kwd/kwd020044_e.htm", "Till")</f>
        <v>Till</v>
      </c>
      <c r="K59" s="1" t="str">
        <f>HYPERLINK("http://geochem.nrcan.gc.ca/cdogs/content/kwd/kwd080104_e.htm", "&lt;63 µm size fraction sieving (3)")</f>
        <v>&lt;63 µm size fraction sieving (3)</v>
      </c>
      <c r="L59">
        <v>1</v>
      </c>
      <c r="M59">
        <v>-0.1</v>
      </c>
      <c r="Q59">
        <v>-0.05</v>
      </c>
    </row>
    <row r="60" spans="1:17" x14ac:dyDescent="0.3">
      <c r="A60" t="s">
        <v>240</v>
      </c>
      <c r="B60" t="s">
        <v>241</v>
      </c>
      <c r="C60" s="1" t="str">
        <f>HYPERLINK("http://geochem.nrcan.gc.ca/cdogs/content/bdl/bdl211185_e.htm", "21:1185")</f>
        <v>21:1185</v>
      </c>
      <c r="D60" s="1" t="str">
        <f>HYPERLINK("http://geochem.nrcan.gc.ca/cdogs/content/svy/svy210387_e.htm", "21:0387")</f>
        <v>21:0387</v>
      </c>
      <c r="E60" t="s">
        <v>242</v>
      </c>
      <c r="F60" t="s">
        <v>243</v>
      </c>
      <c r="H60">
        <v>66.096697399999996</v>
      </c>
      <c r="I60">
        <v>-90.397364100000004</v>
      </c>
      <c r="J60" s="1" t="str">
        <f>HYPERLINK("http://geochem.nrcan.gc.ca/cdogs/content/kwd/kwd020044_e.htm", "Till")</f>
        <v>Till</v>
      </c>
      <c r="K60" s="1" t="str">
        <f>HYPERLINK("http://geochem.nrcan.gc.ca/cdogs/content/kwd/kwd080104_e.htm", "&lt;63 µm size fraction sieving (3)")</f>
        <v>&lt;63 µm size fraction sieving (3)</v>
      </c>
      <c r="L60">
        <v>1</v>
      </c>
      <c r="M60">
        <v>0.87</v>
      </c>
      <c r="N60">
        <v>-0.1</v>
      </c>
      <c r="O60">
        <v>0.9</v>
      </c>
      <c r="P60">
        <v>3.2</v>
      </c>
      <c r="Q60">
        <v>-0.05</v>
      </c>
    </row>
    <row r="61" spans="1:17" x14ac:dyDescent="0.3">
      <c r="A61" t="s">
        <v>244</v>
      </c>
      <c r="B61" t="s">
        <v>245</v>
      </c>
      <c r="C61" s="1" t="str">
        <f>HYPERLINK("http://geochem.nrcan.gc.ca/cdogs/content/bdl/bdl211185_e.htm", "21:1185")</f>
        <v>21:1185</v>
      </c>
      <c r="D61" s="1" t="str">
        <f>HYPERLINK("http://geochem.nrcan.gc.ca/cdogs/content/svy/svy210387_e.htm", "21:0387")</f>
        <v>21:0387</v>
      </c>
      <c r="E61" t="s">
        <v>246</v>
      </c>
      <c r="F61" t="s">
        <v>247</v>
      </c>
      <c r="H61">
        <v>66.012500200000005</v>
      </c>
      <c r="I61">
        <v>-90.394564000000003</v>
      </c>
      <c r="J61" s="1" t="str">
        <f>HYPERLINK("http://geochem.nrcan.gc.ca/cdogs/content/kwd/kwd020044_e.htm", "Till")</f>
        <v>Till</v>
      </c>
      <c r="K61" s="1" t="str">
        <f>HYPERLINK("http://geochem.nrcan.gc.ca/cdogs/content/kwd/kwd080104_e.htm", "&lt;63 µm size fraction sieving (3)")</f>
        <v>&lt;63 µm size fraction sieving (3)</v>
      </c>
      <c r="L61">
        <v>1</v>
      </c>
      <c r="M61">
        <v>-0.1</v>
      </c>
      <c r="Q61">
        <v>-0.05</v>
      </c>
    </row>
    <row r="62" spans="1:17" x14ac:dyDescent="0.3">
      <c r="A62" t="s">
        <v>248</v>
      </c>
      <c r="B62" t="s">
        <v>249</v>
      </c>
      <c r="C62" s="1" t="str">
        <f>HYPERLINK("http://geochem.nrcan.gc.ca/cdogs/content/bdl/bdl211185_e.htm", "21:1185")</f>
        <v>21:1185</v>
      </c>
      <c r="D62" s="1" t="str">
        <f>HYPERLINK("http://geochem.nrcan.gc.ca/cdogs/content/svy/svy210387_e.htm", "21:0387")</f>
        <v>21:0387</v>
      </c>
      <c r="E62" t="s">
        <v>250</v>
      </c>
      <c r="F62" t="s">
        <v>251</v>
      </c>
      <c r="H62">
        <v>66.037899499999995</v>
      </c>
      <c r="I62">
        <v>-90.0597846</v>
      </c>
      <c r="J62" s="1" t="str">
        <f>HYPERLINK("http://geochem.nrcan.gc.ca/cdogs/content/kwd/kwd020101_e.htm", "Diamicton")</f>
        <v>Diamicton</v>
      </c>
      <c r="K62" s="1" t="str">
        <f>HYPERLINK("http://geochem.nrcan.gc.ca/cdogs/content/kwd/kwd080104_e.htm", "&lt;63 µm size fraction sieving (3)")</f>
        <v>&lt;63 µm size fraction sieving (3)</v>
      </c>
      <c r="L62">
        <v>1</v>
      </c>
      <c r="M62">
        <v>0.18</v>
      </c>
      <c r="N62">
        <v>-0.1</v>
      </c>
      <c r="O62">
        <v>-0.2</v>
      </c>
      <c r="P62">
        <v>0.5</v>
      </c>
      <c r="Q62">
        <v>-0.05</v>
      </c>
    </row>
    <row r="63" spans="1:17" x14ac:dyDescent="0.3">
      <c r="A63" t="s">
        <v>252</v>
      </c>
      <c r="B63" t="s">
        <v>253</v>
      </c>
      <c r="C63" s="1" t="str">
        <f>HYPERLINK("http://geochem.nrcan.gc.ca/cdogs/content/bdl/bdl211185_e.htm", "21:1185")</f>
        <v>21:1185</v>
      </c>
      <c r="D63" s="1" t="str">
        <f>HYPERLINK("http://geochem.nrcan.gc.ca/cdogs/content/svy/svy210387_e.htm", "21:0387")</f>
        <v>21:0387</v>
      </c>
      <c r="E63" t="s">
        <v>254</v>
      </c>
      <c r="F63" t="s">
        <v>255</v>
      </c>
      <c r="H63">
        <v>66.131096299999996</v>
      </c>
      <c r="I63">
        <v>-90.222874899999994</v>
      </c>
      <c r="J63" s="1" t="str">
        <f>HYPERLINK("http://geochem.nrcan.gc.ca/cdogs/content/kwd/kwd020044_e.htm", "Till")</f>
        <v>Till</v>
      </c>
      <c r="K63" s="1" t="str">
        <f>HYPERLINK("http://geochem.nrcan.gc.ca/cdogs/content/kwd/kwd080104_e.htm", "&lt;63 µm size fraction sieving (3)")</f>
        <v>&lt;63 µm size fraction sieving (3)</v>
      </c>
      <c r="L63">
        <v>1</v>
      </c>
      <c r="M63">
        <v>-0.1</v>
      </c>
      <c r="Q63">
        <v>-0.05</v>
      </c>
    </row>
    <row r="64" spans="1:17" x14ac:dyDescent="0.3">
      <c r="A64" t="s">
        <v>256</v>
      </c>
      <c r="B64" t="s">
        <v>257</v>
      </c>
      <c r="C64" s="1" t="str">
        <f>HYPERLINK("http://geochem.nrcan.gc.ca/cdogs/content/bdl/bdl211185_e.htm", "21:1185")</f>
        <v>21:1185</v>
      </c>
      <c r="D64" s="1" t="str">
        <f>HYPERLINK("http://geochem.nrcan.gc.ca/cdogs/content/svy/svy210387_e.htm", "21:0387")</f>
        <v>21:0387</v>
      </c>
      <c r="E64" t="s">
        <v>258</v>
      </c>
      <c r="F64" t="s">
        <v>259</v>
      </c>
      <c r="H64">
        <v>66.397187200000005</v>
      </c>
      <c r="I64">
        <v>-90.830737900000003</v>
      </c>
      <c r="J64" s="1" t="str">
        <f>HYPERLINK("http://geochem.nrcan.gc.ca/cdogs/content/kwd/kwd020044_e.htm", "Till")</f>
        <v>Till</v>
      </c>
      <c r="K64" s="1" t="str">
        <f>HYPERLINK("http://geochem.nrcan.gc.ca/cdogs/content/kwd/kwd080104_e.htm", "&lt;63 µm size fraction sieving (3)")</f>
        <v>&lt;63 µm size fraction sieving (3)</v>
      </c>
      <c r="L64">
        <v>1</v>
      </c>
      <c r="M64">
        <v>-0.1</v>
      </c>
      <c r="Q64">
        <v>-0.05</v>
      </c>
    </row>
    <row r="65" spans="1:17" x14ac:dyDescent="0.3">
      <c r="A65" t="s">
        <v>260</v>
      </c>
      <c r="B65" t="s">
        <v>261</v>
      </c>
      <c r="C65" s="1" t="str">
        <f>HYPERLINK("http://geochem.nrcan.gc.ca/cdogs/content/bdl/bdl211185_e.htm", "21:1185")</f>
        <v>21:1185</v>
      </c>
      <c r="D65" s="1" t="str">
        <f>HYPERLINK("http://geochem.nrcan.gc.ca/cdogs/content/svy/svy210387_e.htm", "21:0387")</f>
        <v>21:0387</v>
      </c>
      <c r="E65" t="s">
        <v>262</v>
      </c>
      <c r="F65" t="s">
        <v>263</v>
      </c>
      <c r="H65">
        <v>66.2423924</v>
      </c>
      <c r="I65">
        <v>-90.874634999999998</v>
      </c>
      <c r="J65" s="1" t="str">
        <f>HYPERLINK("http://geochem.nrcan.gc.ca/cdogs/content/kwd/kwd020044_e.htm", "Till")</f>
        <v>Till</v>
      </c>
      <c r="K65" s="1" t="str">
        <f>HYPERLINK("http://geochem.nrcan.gc.ca/cdogs/content/kwd/kwd080104_e.htm", "&lt;63 µm size fraction sieving (3)")</f>
        <v>&lt;63 µm size fraction sieving (3)</v>
      </c>
      <c r="L65">
        <v>1</v>
      </c>
      <c r="M65">
        <v>-0.1</v>
      </c>
      <c r="Q65">
        <v>-0.05</v>
      </c>
    </row>
    <row r="66" spans="1:17" x14ac:dyDescent="0.3">
      <c r="A66" t="s">
        <v>264</v>
      </c>
      <c r="B66" t="s">
        <v>265</v>
      </c>
      <c r="C66" s="1" t="str">
        <f>HYPERLINK("http://geochem.nrcan.gc.ca/cdogs/content/bdl/bdl211185_e.htm", "21:1185")</f>
        <v>21:1185</v>
      </c>
      <c r="D66" s="1" t="str">
        <f>HYPERLINK("http://geochem.nrcan.gc.ca/cdogs/content/svy/svy210387_e.htm", "21:0387")</f>
        <v>21:0387</v>
      </c>
      <c r="E66" t="s">
        <v>266</v>
      </c>
      <c r="F66" t="s">
        <v>267</v>
      </c>
      <c r="H66">
        <v>66.143395699999999</v>
      </c>
      <c r="I66">
        <v>-90.763741600000003</v>
      </c>
      <c r="J66" s="1" t="str">
        <f>HYPERLINK("http://geochem.nrcan.gc.ca/cdogs/content/kwd/kwd020044_e.htm", "Till")</f>
        <v>Till</v>
      </c>
      <c r="K66" s="1" t="str">
        <f>HYPERLINK("http://geochem.nrcan.gc.ca/cdogs/content/kwd/kwd080104_e.htm", "&lt;63 µm size fraction sieving (3)")</f>
        <v>&lt;63 µm size fraction sieving (3)</v>
      </c>
      <c r="L66">
        <v>1</v>
      </c>
      <c r="M66">
        <v>0.19</v>
      </c>
      <c r="N66">
        <v>-0.1</v>
      </c>
      <c r="O66">
        <v>-0.2</v>
      </c>
      <c r="P66">
        <v>0.6</v>
      </c>
      <c r="Q66">
        <v>-0.05</v>
      </c>
    </row>
    <row r="67" spans="1:17" x14ac:dyDescent="0.3">
      <c r="A67" t="s">
        <v>268</v>
      </c>
      <c r="B67" t="s">
        <v>269</v>
      </c>
      <c r="C67" s="1" t="str">
        <f>HYPERLINK("http://geochem.nrcan.gc.ca/cdogs/content/bdl/bdl211185_e.htm", "21:1185")</f>
        <v>21:1185</v>
      </c>
      <c r="D67" s="1" t="str">
        <f>HYPERLINK("http://geochem.nrcan.gc.ca/cdogs/content/svy/svy210387_e.htm", "21:0387")</f>
        <v>21:0387</v>
      </c>
      <c r="E67" t="s">
        <v>270</v>
      </c>
      <c r="F67" t="s">
        <v>271</v>
      </c>
      <c r="H67">
        <v>66.051798700000006</v>
      </c>
      <c r="I67">
        <v>-90.911432399999995</v>
      </c>
      <c r="J67" s="1" t="str">
        <f>HYPERLINK("http://geochem.nrcan.gc.ca/cdogs/content/kwd/kwd020044_e.htm", "Till")</f>
        <v>Till</v>
      </c>
      <c r="K67" s="1" t="str">
        <f>HYPERLINK("http://geochem.nrcan.gc.ca/cdogs/content/kwd/kwd080104_e.htm", "&lt;63 µm size fraction sieving (3)")</f>
        <v>&lt;63 µm size fraction sieving (3)</v>
      </c>
      <c r="L67">
        <v>1</v>
      </c>
      <c r="M67">
        <v>-0.1</v>
      </c>
      <c r="Q67">
        <v>-0.05</v>
      </c>
    </row>
    <row r="68" spans="1:17" x14ac:dyDescent="0.3">
      <c r="A68" t="s">
        <v>272</v>
      </c>
      <c r="B68" t="s">
        <v>273</v>
      </c>
      <c r="C68" s="1" t="str">
        <f>HYPERLINK("http://geochem.nrcan.gc.ca/cdogs/content/bdl/bdl211185_e.htm", "21:1185")</f>
        <v>21:1185</v>
      </c>
      <c r="D68" s="1" t="str">
        <f>HYPERLINK("http://geochem.nrcan.gc.ca/cdogs/content/svy/svy210387_e.htm", "21:0387")</f>
        <v>21:0387</v>
      </c>
      <c r="E68" t="s">
        <v>270</v>
      </c>
      <c r="F68" t="s">
        <v>274</v>
      </c>
      <c r="H68">
        <v>66.051798700000006</v>
      </c>
      <c r="I68">
        <v>-90.911432399999995</v>
      </c>
      <c r="J68" s="1" t="str">
        <f>HYPERLINK("http://geochem.nrcan.gc.ca/cdogs/content/kwd/kwd020044_e.htm", "Till")</f>
        <v>Till</v>
      </c>
      <c r="K68" s="1" t="str">
        <f>HYPERLINK("http://geochem.nrcan.gc.ca/cdogs/content/kwd/kwd080104_e.htm", "&lt;63 µm size fraction sieving (3)")</f>
        <v>&lt;63 µm size fraction sieving (3)</v>
      </c>
      <c r="L68">
        <v>1</v>
      </c>
      <c r="M68">
        <v>0.22</v>
      </c>
      <c r="N68">
        <v>-0.1</v>
      </c>
      <c r="O68">
        <v>0.22</v>
      </c>
      <c r="P68">
        <v>0.7</v>
      </c>
      <c r="Q68">
        <v>-0.05</v>
      </c>
    </row>
    <row r="69" spans="1:17" x14ac:dyDescent="0.3">
      <c r="A69" t="s">
        <v>275</v>
      </c>
      <c r="B69" t="s">
        <v>276</v>
      </c>
      <c r="C69" s="1" t="str">
        <f>HYPERLINK("http://geochem.nrcan.gc.ca/cdogs/content/bdl/bdl211185_e.htm", "21:1185")</f>
        <v>21:1185</v>
      </c>
      <c r="D69" s="1" t="str">
        <f>HYPERLINK("http://geochem.nrcan.gc.ca/cdogs/content/svy/svy210387_e.htm", "21:0387")</f>
        <v>21:0387</v>
      </c>
      <c r="E69" t="s">
        <v>270</v>
      </c>
      <c r="F69" t="s">
        <v>277</v>
      </c>
      <c r="H69">
        <v>66.051798700000006</v>
      </c>
      <c r="I69">
        <v>-90.911432399999995</v>
      </c>
      <c r="J69" s="1" t="str">
        <f>HYPERLINK("http://geochem.nrcan.gc.ca/cdogs/content/kwd/kwd020044_e.htm", "Till")</f>
        <v>Till</v>
      </c>
      <c r="K69" s="1" t="str">
        <f>HYPERLINK("http://geochem.nrcan.gc.ca/cdogs/content/kwd/kwd080104_e.htm", "&lt;63 µm size fraction sieving (3)")</f>
        <v>&lt;63 µm size fraction sieving (3)</v>
      </c>
      <c r="L69">
        <v>7</v>
      </c>
      <c r="M69">
        <v>0.21</v>
      </c>
      <c r="N69">
        <v>-0.1</v>
      </c>
      <c r="O69">
        <v>0.21</v>
      </c>
      <c r="P69">
        <v>-0.1</v>
      </c>
      <c r="Q69">
        <v>-0.05</v>
      </c>
    </row>
    <row r="70" spans="1:17" x14ac:dyDescent="0.3">
      <c r="A70" t="s">
        <v>278</v>
      </c>
      <c r="B70" t="s">
        <v>279</v>
      </c>
      <c r="C70" s="1" t="str">
        <f>HYPERLINK("http://geochem.nrcan.gc.ca/cdogs/content/bdl/bdl211185_e.htm", "21:1185")</f>
        <v>21:1185</v>
      </c>
      <c r="D70" s="1" t="str">
        <f>HYPERLINK("http://geochem.nrcan.gc.ca/cdogs/content/svy/svy210387_e.htm", "21:0387")</f>
        <v>21:0387</v>
      </c>
      <c r="E70" t="s">
        <v>280</v>
      </c>
      <c r="F70" t="s">
        <v>281</v>
      </c>
      <c r="H70">
        <v>66.147195600000003</v>
      </c>
      <c r="I70">
        <v>-90.629249900000005</v>
      </c>
      <c r="J70" s="1" t="str">
        <f>HYPERLINK("http://geochem.nrcan.gc.ca/cdogs/content/kwd/kwd020044_e.htm", "Till")</f>
        <v>Till</v>
      </c>
      <c r="K70" s="1" t="str">
        <f>HYPERLINK("http://geochem.nrcan.gc.ca/cdogs/content/kwd/kwd080104_e.htm", "&lt;63 µm size fraction sieving (3)")</f>
        <v>&lt;63 µm size fraction sieving (3)</v>
      </c>
      <c r="L70">
        <v>1</v>
      </c>
      <c r="M70">
        <v>-0.1</v>
      </c>
      <c r="Q70">
        <v>-0.05</v>
      </c>
    </row>
    <row r="71" spans="1:17" x14ac:dyDescent="0.3">
      <c r="A71" t="s">
        <v>282</v>
      </c>
      <c r="B71" t="s">
        <v>283</v>
      </c>
      <c r="C71" s="1" t="str">
        <f>HYPERLINK("http://geochem.nrcan.gc.ca/cdogs/content/bdl/bdl211185_e.htm", "21:1185")</f>
        <v>21:1185</v>
      </c>
      <c r="D71" s="1" t="str">
        <f>HYPERLINK("http://geochem.nrcan.gc.ca/cdogs/content/svy/svy210387_e.htm", "21:0387")</f>
        <v>21:0387</v>
      </c>
      <c r="E71" t="s">
        <v>280</v>
      </c>
      <c r="F71" t="s">
        <v>284</v>
      </c>
      <c r="H71">
        <v>66.147195600000003</v>
      </c>
      <c r="I71">
        <v>-90.629249900000005</v>
      </c>
      <c r="J71" s="1" t="str">
        <f>HYPERLINK("http://geochem.nrcan.gc.ca/cdogs/content/kwd/kwd020044_e.htm", "Till")</f>
        <v>Till</v>
      </c>
      <c r="K71" s="1" t="str">
        <f>HYPERLINK("http://geochem.nrcan.gc.ca/cdogs/content/kwd/kwd080104_e.htm", "&lt;63 µm size fraction sieving (3)")</f>
        <v>&lt;63 µm size fraction sieving (3)</v>
      </c>
      <c r="L71">
        <v>2</v>
      </c>
      <c r="Q71">
        <v>-0.05</v>
      </c>
    </row>
    <row r="72" spans="1:17" x14ac:dyDescent="0.3">
      <c r="A72" t="s">
        <v>285</v>
      </c>
      <c r="B72" t="s">
        <v>286</v>
      </c>
      <c r="C72" s="1" t="str">
        <f>HYPERLINK("http://geochem.nrcan.gc.ca/cdogs/content/bdl/bdl211185_e.htm", "21:1185")</f>
        <v>21:1185</v>
      </c>
      <c r="D72" s="1" t="str">
        <f>HYPERLINK("http://geochem.nrcan.gc.ca/cdogs/content/svy/svy210387_e.htm", "21:0387")</f>
        <v>21:0387</v>
      </c>
      <c r="E72" t="s">
        <v>287</v>
      </c>
      <c r="F72" t="s">
        <v>288</v>
      </c>
      <c r="H72">
        <v>66.304690399999998</v>
      </c>
      <c r="I72">
        <v>-90.615351099999998</v>
      </c>
      <c r="J72" s="1" t="str">
        <f>HYPERLINK("http://geochem.nrcan.gc.ca/cdogs/content/kwd/kwd020044_e.htm", "Till")</f>
        <v>Till</v>
      </c>
      <c r="K72" s="1" t="str">
        <f>HYPERLINK("http://geochem.nrcan.gc.ca/cdogs/content/kwd/kwd080104_e.htm", "&lt;63 µm size fraction sieving (3)")</f>
        <v>&lt;63 µm size fraction sieving (3)</v>
      </c>
      <c r="L72">
        <v>1</v>
      </c>
      <c r="M72">
        <v>0.16</v>
      </c>
      <c r="N72">
        <v>-0.1</v>
      </c>
      <c r="O72">
        <v>-0.2</v>
      </c>
      <c r="P72">
        <v>0.5</v>
      </c>
      <c r="Q72">
        <v>-0.05</v>
      </c>
    </row>
    <row r="73" spans="1:17" x14ac:dyDescent="0.3">
      <c r="A73" t="s">
        <v>289</v>
      </c>
      <c r="B73" t="s">
        <v>290</v>
      </c>
      <c r="C73" s="1" t="str">
        <f>HYPERLINK("http://geochem.nrcan.gc.ca/cdogs/content/bdl/bdl211185_e.htm", "21:1185")</f>
        <v>21:1185</v>
      </c>
      <c r="D73" s="1" t="str">
        <f>HYPERLINK("http://geochem.nrcan.gc.ca/cdogs/content/svy/svy210387_e.htm", "21:0387")</f>
        <v>21:0387</v>
      </c>
      <c r="E73" t="s">
        <v>291</v>
      </c>
      <c r="F73" t="s">
        <v>292</v>
      </c>
      <c r="H73">
        <v>66.453885400000004</v>
      </c>
      <c r="I73">
        <v>-90.670147999999998</v>
      </c>
      <c r="J73" s="1" t="str">
        <f>HYPERLINK("http://geochem.nrcan.gc.ca/cdogs/content/kwd/kwd020044_e.htm", "Till")</f>
        <v>Till</v>
      </c>
      <c r="K73" s="1" t="str">
        <f>HYPERLINK("http://geochem.nrcan.gc.ca/cdogs/content/kwd/kwd080104_e.htm", "&lt;63 µm size fraction sieving (3)")</f>
        <v>&lt;63 µm size fraction sieving (3)</v>
      </c>
      <c r="L73">
        <v>1</v>
      </c>
      <c r="M73">
        <v>0.38</v>
      </c>
      <c r="N73">
        <v>-0.1</v>
      </c>
      <c r="O73">
        <v>0.38</v>
      </c>
      <c r="P73">
        <v>0.9</v>
      </c>
      <c r="Q73">
        <v>-0.05</v>
      </c>
    </row>
    <row r="74" spans="1:17" x14ac:dyDescent="0.3">
      <c r="A74" t="s">
        <v>293</v>
      </c>
      <c r="B74" t="s">
        <v>294</v>
      </c>
      <c r="C74" s="1" t="str">
        <f>HYPERLINK("http://geochem.nrcan.gc.ca/cdogs/content/bdl/bdl211185_e.htm", "21:1185")</f>
        <v>21:1185</v>
      </c>
      <c r="D74" s="1" t="str">
        <f>HYPERLINK("http://geochem.nrcan.gc.ca/cdogs/content/svy/svy210387_e.htm", "21:0387")</f>
        <v>21:0387</v>
      </c>
      <c r="E74" t="s">
        <v>295</v>
      </c>
      <c r="F74" t="s">
        <v>296</v>
      </c>
      <c r="H74">
        <v>66.492784099999994</v>
      </c>
      <c r="I74">
        <v>-90.525757100000007</v>
      </c>
      <c r="J74" s="1" t="str">
        <f>HYPERLINK("http://geochem.nrcan.gc.ca/cdogs/content/kwd/kwd020044_e.htm", "Till")</f>
        <v>Till</v>
      </c>
      <c r="K74" s="1" t="str">
        <f>HYPERLINK("http://geochem.nrcan.gc.ca/cdogs/content/kwd/kwd080104_e.htm", "&lt;63 µm size fraction sieving (3)")</f>
        <v>&lt;63 µm size fraction sieving (3)</v>
      </c>
      <c r="L74">
        <v>1</v>
      </c>
      <c r="M74">
        <v>-0.1</v>
      </c>
      <c r="Q74">
        <v>-0.05</v>
      </c>
    </row>
    <row r="75" spans="1:17" x14ac:dyDescent="0.3">
      <c r="A75" t="s">
        <v>297</v>
      </c>
      <c r="B75" t="s">
        <v>298</v>
      </c>
      <c r="C75" s="1" t="str">
        <f>HYPERLINK("http://geochem.nrcan.gc.ca/cdogs/content/bdl/bdl211185_e.htm", "21:1185")</f>
        <v>21:1185</v>
      </c>
      <c r="D75" s="1" t="str">
        <f>HYPERLINK("http://geochem.nrcan.gc.ca/cdogs/content/svy/svy210387_e.htm", "21:0387")</f>
        <v>21:0387</v>
      </c>
      <c r="E75" t="s">
        <v>299</v>
      </c>
      <c r="F75" t="s">
        <v>300</v>
      </c>
      <c r="H75">
        <v>66.317290299999996</v>
      </c>
      <c r="I75">
        <v>-89.9016953</v>
      </c>
      <c r="J75" s="1" t="str">
        <f>HYPERLINK("http://geochem.nrcan.gc.ca/cdogs/content/kwd/kwd020044_e.htm", "Till")</f>
        <v>Till</v>
      </c>
      <c r="K75" s="1" t="str">
        <f>HYPERLINK("http://geochem.nrcan.gc.ca/cdogs/content/kwd/kwd080104_e.htm", "&lt;63 µm size fraction sieving (3)")</f>
        <v>&lt;63 µm size fraction sieving (3)</v>
      </c>
      <c r="L75">
        <v>1</v>
      </c>
      <c r="M75">
        <v>-0.1</v>
      </c>
      <c r="Q75">
        <v>-0.05</v>
      </c>
    </row>
    <row r="76" spans="1:17" x14ac:dyDescent="0.3">
      <c r="A76" t="s">
        <v>301</v>
      </c>
      <c r="B76" t="s">
        <v>302</v>
      </c>
      <c r="C76" s="1" t="str">
        <f>HYPERLINK("http://geochem.nrcan.gc.ca/cdogs/content/bdl/bdl211185_e.htm", "21:1185")</f>
        <v>21:1185</v>
      </c>
      <c r="D76" s="1" t="str">
        <f>HYPERLINK("http://geochem.nrcan.gc.ca/cdogs/content/svy/svy210387_e.htm", "21:0387")</f>
        <v>21:0387</v>
      </c>
      <c r="E76" t="s">
        <v>303</v>
      </c>
      <c r="F76" t="s">
        <v>304</v>
      </c>
      <c r="H76">
        <v>65.975901800000003</v>
      </c>
      <c r="I76">
        <v>-89.699606399999993</v>
      </c>
      <c r="J76" s="1" t="str">
        <f>HYPERLINK("http://geochem.nrcan.gc.ca/cdogs/content/kwd/kwd020044_e.htm", "Till")</f>
        <v>Till</v>
      </c>
      <c r="K76" s="1" t="str">
        <f>HYPERLINK("http://geochem.nrcan.gc.ca/cdogs/content/kwd/kwd080104_e.htm", "&lt;63 µm size fraction sieving (3)")</f>
        <v>&lt;63 µm size fraction sieving (3)</v>
      </c>
      <c r="L76">
        <v>1</v>
      </c>
      <c r="M76">
        <v>-0.1</v>
      </c>
      <c r="Q76">
        <v>-0.05</v>
      </c>
    </row>
    <row r="77" spans="1:17" x14ac:dyDescent="0.3">
      <c r="A77" t="s">
        <v>305</v>
      </c>
      <c r="B77" t="s">
        <v>306</v>
      </c>
      <c r="C77" s="1" t="str">
        <f>HYPERLINK("http://geochem.nrcan.gc.ca/cdogs/content/bdl/bdl211185_e.htm", "21:1185")</f>
        <v>21:1185</v>
      </c>
      <c r="D77" s="1" t="str">
        <f>HYPERLINK("http://geochem.nrcan.gc.ca/cdogs/content/svy/svy210387_e.htm", "21:0387")</f>
        <v>21:0387</v>
      </c>
      <c r="E77" t="s">
        <v>307</v>
      </c>
      <c r="F77" t="s">
        <v>308</v>
      </c>
      <c r="H77">
        <v>66.479984799999997</v>
      </c>
      <c r="I77">
        <v>-90.021288499999997</v>
      </c>
      <c r="J77" s="1" t="str">
        <f>HYPERLINK("http://geochem.nrcan.gc.ca/cdogs/content/kwd/kwd020044_e.htm", "Till")</f>
        <v>Till</v>
      </c>
      <c r="K77" s="1" t="str">
        <f>HYPERLINK("http://geochem.nrcan.gc.ca/cdogs/content/kwd/kwd080104_e.htm", "&lt;63 µm size fraction sieving (3)")</f>
        <v>&lt;63 µm size fraction sieving (3)</v>
      </c>
      <c r="L77">
        <v>1</v>
      </c>
      <c r="M77">
        <v>-0.1</v>
      </c>
      <c r="Q77">
        <v>-0.05</v>
      </c>
    </row>
    <row r="78" spans="1:17" x14ac:dyDescent="0.3">
      <c r="A78" t="s">
        <v>309</v>
      </c>
      <c r="B78" t="s">
        <v>310</v>
      </c>
      <c r="C78" s="1" t="str">
        <f>HYPERLINK("http://geochem.nrcan.gc.ca/cdogs/content/bdl/bdl211185_e.htm", "21:1185")</f>
        <v>21:1185</v>
      </c>
      <c r="D78" s="1" t="str">
        <f>HYPERLINK("http://geochem.nrcan.gc.ca/cdogs/content/svy/svy210387_e.htm", "21:0387")</f>
        <v>21:0387</v>
      </c>
      <c r="E78" t="s">
        <v>307</v>
      </c>
      <c r="F78" t="s">
        <v>311</v>
      </c>
      <c r="H78">
        <v>66.479984799999997</v>
      </c>
      <c r="I78">
        <v>-90.021288499999997</v>
      </c>
      <c r="J78" s="1" t="str">
        <f>HYPERLINK("http://geochem.nrcan.gc.ca/cdogs/content/kwd/kwd020044_e.htm", "Till")</f>
        <v>Till</v>
      </c>
      <c r="K78" s="1" t="str">
        <f>HYPERLINK("http://geochem.nrcan.gc.ca/cdogs/content/kwd/kwd080104_e.htm", "&lt;63 µm size fraction sieving (3)")</f>
        <v>&lt;63 µm size fraction sieving (3)</v>
      </c>
      <c r="L78">
        <v>2</v>
      </c>
      <c r="M78">
        <v>-0.1</v>
      </c>
    </row>
    <row r="79" spans="1:17" x14ac:dyDescent="0.3">
      <c r="A79" t="s">
        <v>312</v>
      </c>
      <c r="B79" t="s">
        <v>313</v>
      </c>
      <c r="C79" s="1" t="str">
        <f>HYPERLINK("http://geochem.nrcan.gc.ca/cdogs/content/bdl/bdl211185_e.htm", "21:1185")</f>
        <v>21:1185</v>
      </c>
      <c r="D79" s="1" t="str">
        <f>HYPERLINK("http://geochem.nrcan.gc.ca/cdogs/content/svy/svy210387_e.htm", "21:0387")</f>
        <v>21:0387</v>
      </c>
      <c r="E79" t="s">
        <v>314</v>
      </c>
      <c r="F79" t="s">
        <v>315</v>
      </c>
      <c r="H79">
        <v>66.3923877</v>
      </c>
      <c r="I79">
        <v>-90.025187900000006</v>
      </c>
      <c r="J79" s="1" t="str">
        <f>HYPERLINK("http://geochem.nrcan.gc.ca/cdogs/content/kwd/kwd020044_e.htm", "Till")</f>
        <v>Till</v>
      </c>
      <c r="K79" s="1" t="str">
        <f>HYPERLINK("http://geochem.nrcan.gc.ca/cdogs/content/kwd/kwd080104_e.htm", "&lt;63 µm size fraction sieving (3)")</f>
        <v>&lt;63 µm size fraction sieving (3)</v>
      </c>
      <c r="L79">
        <v>1</v>
      </c>
      <c r="M79">
        <v>-0.1</v>
      </c>
      <c r="Q79">
        <v>-0.05</v>
      </c>
    </row>
    <row r="80" spans="1:17" x14ac:dyDescent="0.3">
      <c r="A80" t="s">
        <v>316</v>
      </c>
      <c r="B80" t="s">
        <v>317</v>
      </c>
      <c r="C80" s="1" t="str">
        <f>HYPERLINK("http://geochem.nrcan.gc.ca/cdogs/content/bdl/bdl211185_e.htm", "21:1185")</f>
        <v>21:1185</v>
      </c>
      <c r="D80" s="1" t="str">
        <f>HYPERLINK("http://geochem.nrcan.gc.ca/cdogs/content/svy/svy210387_e.htm", "21:0387")</f>
        <v>21:0387</v>
      </c>
      <c r="E80" t="s">
        <v>318</v>
      </c>
      <c r="F80" t="s">
        <v>319</v>
      </c>
      <c r="H80">
        <v>66.315990099999993</v>
      </c>
      <c r="I80">
        <v>-90.292771099999996</v>
      </c>
      <c r="J80" s="1" t="str">
        <f>HYPERLINK("http://geochem.nrcan.gc.ca/cdogs/content/kwd/kwd020044_e.htm", "Till")</f>
        <v>Till</v>
      </c>
      <c r="K80" s="1" t="str">
        <f>HYPERLINK("http://geochem.nrcan.gc.ca/cdogs/content/kwd/kwd080104_e.htm", "&lt;63 µm size fraction sieving (3)")</f>
        <v>&lt;63 µm size fraction sieving (3)</v>
      </c>
      <c r="L80">
        <v>1</v>
      </c>
      <c r="M80">
        <v>-0.1</v>
      </c>
      <c r="Q80">
        <v>-0.05</v>
      </c>
    </row>
    <row r="81" spans="1:17" x14ac:dyDescent="0.3">
      <c r="A81" t="s">
        <v>320</v>
      </c>
      <c r="B81" t="s">
        <v>321</v>
      </c>
      <c r="C81" s="1" t="str">
        <f>HYPERLINK("http://geochem.nrcan.gc.ca/cdogs/content/bdl/bdl211185_e.htm", "21:1185")</f>
        <v>21:1185</v>
      </c>
      <c r="D81" s="1" t="str">
        <f>HYPERLINK("http://geochem.nrcan.gc.ca/cdogs/content/svy/svy210387_e.htm", "21:0387")</f>
        <v>21:0387</v>
      </c>
      <c r="E81" t="s">
        <v>322</v>
      </c>
      <c r="F81" t="s">
        <v>323</v>
      </c>
      <c r="H81">
        <v>66.447985700000004</v>
      </c>
      <c r="I81">
        <v>-90.300571000000005</v>
      </c>
      <c r="J81" s="1" t="str">
        <f>HYPERLINK("http://geochem.nrcan.gc.ca/cdogs/content/kwd/kwd020044_e.htm", "Till")</f>
        <v>Till</v>
      </c>
      <c r="K81" s="1" t="str">
        <f>HYPERLINK("http://geochem.nrcan.gc.ca/cdogs/content/kwd/kwd080104_e.htm", "&lt;63 µm size fraction sieving (3)")</f>
        <v>&lt;63 µm size fraction sieving (3)</v>
      </c>
      <c r="L81">
        <v>1</v>
      </c>
      <c r="M81">
        <v>0.33</v>
      </c>
      <c r="N81">
        <v>-0.1</v>
      </c>
      <c r="O81">
        <v>0.33</v>
      </c>
      <c r="P81">
        <v>1.6</v>
      </c>
      <c r="Q81">
        <v>-0.05</v>
      </c>
    </row>
    <row r="82" spans="1:17" x14ac:dyDescent="0.3">
      <c r="A82" t="s">
        <v>324</v>
      </c>
      <c r="B82" t="s">
        <v>325</v>
      </c>
      <c r="C82" s="1" t="str">
        <f>HYPERLINK("http://geochem.nrcan.gc.ca/cdogs/content/bdl/bdl211185_e.htm", "21:1185")</f>
        <v>21:1185</v>
      </c>
      <c r="D82" s="1" t="str">
        <f>HYPERLINK("http://geochem.nrcan.gc.ca/cdogs/content/svy/svy210387_e.htm", "21:0387")</f>
        <v>21:0387</v>
      </c>
      <c r="E82" t="s">
        <v>326</v>
      </c>
      <c r="F82" t="s">
        <v>327</v>
      </c>
      <c r="H82">
        <v>66.417786699999994</v>
      </c>
      <c r="I82">
        <v>-90.467960500000004</v>
      </c>
      <c r="J82" s="1" t="str">
        <f>HYPERLINK("http://geochem.nrcan.gc.ca/cdogs/content/kwd/kwd020044_e.htm", "Till")</f>
        <v>Till</v>
      </c>
      <c r="K82" s="1" t="str">
        <f>HYPERLINK("http://geochem.nrcan.gc.ca/cdogs/content/kwd/kwd080104_e.htm", "&lt;63 µm size fraction sieving (3)")</f>
        <v>&lt;63 µm size fraction sieving (3)</v>
      </c>
      <c r="L82">
        <v>1</v>
      </c>
      <c r="M82">
        <v>0.2</v>
      </c>
      <c r="N82">
        <v>-0.1</v>
      </c>
      <c r="O82">
        <v>0.2</v>
      </c>
      <c r="P82">
        <v>1.5</v>
      </c>
    </row>
    <row r="83" spans="1:17" x14ac:dyDescent="0.3">
      <c r="A83" t="s">
        <v>328</v>
      </c>
      <c r="B83" t="s">
        <v>329</v>
      </c>
      <c r="C83" s="1" t="str">
        <f>HYPERLINK("http://geochem.nrcan.gc.ca/cdogs/content/bdl/bdl211185_e.htm", "21:1185")</f>
        <v>21:1185</v>
      </c>
      <c r="D83" s="1" t="str">
        <f>HYPERLINK("http://geochem.nrcan.gc.ca/cdogs/content/svy/svy210387_e.htm", "21:0387")</f>
        <v>21:0387</v>
      </c>
      <c r="E83" t="s">
        <v>330</v>
      </c>
      <c r="F83" t="s">
        <v>331</v>
      </c>
      <c r="H83">
        <v>66.300590400000004</v>
      </c>
      <c r="I83">
        <v>-91.512295600000002</v>
      </c>
      <c r="J83" s="1" t="str">
        <f>HYPERLINK("http://geochem.nrcan.gc.ca/cdogs/content/kwd/kwd020044_e.htm", "Till")</f>
        <v>Till</v>
      </c>
      <c r="K83" s="1" t="str">
        <f>HYPERLINK("http://geochem.nrcan.gc.ca/cdogs/content/kwd/kwd080104_e.htm", "&lt;63 µm size fraction sieving (3)")</f>
        <v>&lt;63 µm size fraction sieving (3)</v>
      </c>
      <c r="L83">
        <v>1</v>
      </c>
      <c r="M83">
        <v>-0.1</v>
      </c>
      <c r="Q83">
        <v>-0.05</v>
      </c>
    </row>
    <row r="84" spans="1:17" x14ac:dyDescent="0.3">
      <c r="A84" t="s">
        <v>332</v>
      </c>
      <c r="B84" t="s">
        <v>333</v>
      </c>
      <c r="C84" s="1" t="str">
        <f>HYPERLINK("http://geochem.nrcan.gc.ca/cdogs/content/bdl/bdl211185_e.htm", "21:1185")</f>
        <v>21:1185</v>
      </c>
      <c r="D84" s="1" t="str">
        <f>HYPERLINK("http://geochem.nrcan.gc.ca/cdogs/content/svy/svy210387_e.htm", "21:0387")</f>
        <v>21:0387</v>
      </c>
      <c r="E84" t="s">
        <v>334</v>
      </c>
      <c r="F84" t="s">
        <v>335</v>
      </c>
      <c r="H84">
        <v>66.320889699999995</v>
      </c>
      <c r="I84">
        <v>-91.792678199999997</v>
      </c>
      <c r="J84" s="1" t="str">
        <f>HYPERLINK("http://geochem.nrcan.gc.ca/cdogs/content/kwd/kwd020044_e.htm", "Till")</f>
        <v>Till</v>
      </c>
      <c r="K84" s="1" t="str">
        <f>HYPERLINK("http://geochem.nrcan.gc.ca/cdogs/content/kwd/kwd080104_e.htm", "&lt;63 µm size fraction sieving (3)")</f>
        <v>&lt;63 µm size fraction sieving (3)</v>
      </c>
      <c r="L84">
        <v>1</v>
      </c>
      <c r="M84">
        <v>-0.1</v>
      </c>
      <c r="Q84">
        <v>-0.05</v>
      </c>
    </row>
    <row r="85" spans="1:17" x14ac:dyDescent="0.3">
      <c r="A85" t="s">
        <v>336</v>
      </c>
      <c r="B85" t="s">
        <v>337</v>
      </c>
      <c r="C85" s="1" t="str">
        <f>HYPERLINK("http://geochem.nrcan.gc.ca/cdogs/content/bdl/bdl211185_e.htm", "21:1185")</f>
        <v>21:1185</v>
      </c>
      <c r="D85" s="1" t="str">
        <f>HYPERLINK("http://geochem.nrcan.gc.ca/cdogs/content/svy/svy210387_e.htm", "21:0387")</f>
        <v>21:0387</v>
      </c>
      <c r="E85" t="s">
        <v>338</v>
      </c>
      <c r="F85" t="s">
        <v>339</v>
      </c>
      <c r="H85">
        <v>66.392787400000003</v>
      </c>
      <c r="I85">
        <v>-91.954568100000003</v>
      </c>
      <c r="J85" s="1" t="str">
        <f>HYPERLINK("http://geochem.nrcan.gc.ca/cdogs/content/kwd/kwd020044_e.htm", "Till")</f>
        <v>Till</v>
      </c>
      <c r="K85" s="1" t="str">
        <f>HYPERLINK("http://geochem.nrcan.gc.ca/cdogs/content/kwd/kwd080104_e.htm", "&lt;63 µm size fraction sieving (3)")</f>
        <v>&lt;63 µm size fraction sieving (3)</v>
      </c>
      <c r="L85">
        <v>1</v>
      </c>
      <c r="M85">
        <v>-0.1</v>
      </c>
      <c r="Q85">
        <v>-0.05</v>
      </c>
    </row>
    <row r="86" spans="1:17" x14ac:dyDescent="0.3">
      <c r="A86" t="s">
        <v>340</v>
      </c>
      <c r="B86" t="s">
        <v>341</v>
      </c>
      <c r="C86" s="1" t="str">
        <f>HYPERLINK("http://geochem.nrcan.gc.ca/cdogs/content/bdl/bdl211185_e.htm", "21:1185")</f>
        <v>21:1185</v>
      </c>
      <c r="D86" s="1" t="str">
        <f>HYPERLINK("http://geochem.nrcan.gc.ca/cdogs/content/svy/svy210387_e.htm", "21:0387")</f>
        <v>21:0387</v>
      </c>
      <c r="E86" t="s">
        <v>342</v>
      </c>
      <c r="F86" t="s">
        <v>343</v>
      </c>
      <c r="H86">
        <v>66.348101200000002</v>
      </c>
      <c r="I86">
        <v>-88.003692900000004</v>
      </c>
      <c r="J86" s="1" t="str">
        <f>HYPERLINK("http://geochem.nrcan.gc.ca/cdogs/content/kwd/kwd020044_e.htm", "Till")</f>
        <v>Till</v>
      </c>
      <c r="K86" s="1" t="str">
        <f>HYPERLINK("http://geochem.nrcan.gc.ca/cdogs/content/kwd/kwd080104_e.htm", "&lt;63 µm size fraction sieving (3)")</f>
        <v>&lt;63 µm size fraction sieving (3)</v>
      </c>
      <c r="L86">
        <v>1</v>
      </c>
      <c r="M86">
        <v>-0.1</v>
      </c>
      <c r="Q86">
        <v>-0.05</v>
      </c>
    </row>
    <row r="87" spans="1:17" x14ac:dyDescent="0.3">
      <c r="A87" t="s">
        <v>344</v>
      </c>
      <c r="B87" t="s">
        <v>345</v>
      </c>
      <c r="C87" s="1" t="str">
        <f>HYPERLINK("http://geochem.nrcan.gc.ca/cdogs/content/bdl/bdl211185_e.htm", "21:1185")</f>
        <v>21:1185</v>
      </c>
      <c r="D87" s="1" t="str">
        <f>HYPERLINK("http://geochem.nrcan.gc.ca/cdogs/content/svy/svy210387_e.htm", "21:0387")</f>
        <v>21:0387</v>
      </c>
      <c r="E87" t="s">
        <v>346</v>
      </c>
      <c r="F87" t="s">
        <v>347</v>
      </c>
      <c r="H87">
        <v>66.225864999999999</v>
      </c>
      <c r="I87">
        <v>-88.202409700000004</v>
      </c>
      <c r="J87" s="1" t="str">
        <f>HYPERLINK("http://geochem.nrcan.gc.ca/cdogs/content/kwd/kwd020044_e.htm", "Till")</f>
        <v>Till</v>
      </c>
      <c r="K87" s="1" t="str">
        <f>HYPERLINK("http://geochem.nrcan.gc.ca/cdogs/content/kwd/kwd080104_e.htm", "&lt;63 µm size fraction sieving (3)")</f>
        <v>&lt;63 µm size fraction sieving (3)</v>
      </c>
      <c r="L87">
        <v>1</v>
      </c>
      <c r="M87">
        <v>-0.1</v>
      </c>
      <c r="Q87">
        <v>-0.05</v>
      </c>
    </row>
    <row r="88" spans="1:17" x14ac:dyDescent="0.3">
      <c r="A88" t="s">
        <v>348</v>
      </c>
      <c r="B88" t="s">
        <v>349</v>
      </c>
      <c r="C88" s="1" t="str">
        <f>HYPERLINK("http://geochem.nrcan.gc.ca/cdogs/content/bdl/bdl211185_e.htm", "21:1185")</f>
        <v>21:1185</v>
      </c>
      <c r="D88" s="1" t="str">
        <f>HYPERLINK("http://geochem.nrcan.gc.ca/cdogs/content/svy/svy210387_e.htm", "21:0387")</f>
        <v>21:0387</v>
      </c>
      <c r="E88" t="s">
        <v>350</v>
      </c>
      <c r="F88" t="s">
        <v>351</v>
      </c>
      <c r="H88">
        <v>66.112958699999993</v>
      </c>
      <c r="I88">
        <v>-88.256415500000003</v>
      </c>
      <c r="J88" s="1" t="str">
        <f>HYPERLINK("http://geochem.nrcan.gc.ca/cdogs/content/kwd/kwd020044_e.htm", "Till")</f>
        <v>Till</v>
      </c>
      <c r="K88" s="1" t="str">
        <f>HYPERLINK("http://geochem.nrcan.gc.ca/cdogs/content/kwd/kwd080104_e.htm", "&lt;63 µm size fraction sieving (3)")</f>
        <v>&lt;63 µm size fraction sieving (3)</v>
      </c>
      <c r="L88">
        <v>1</v>
      </c>
      <c r="M88">
        <v>-0.1</v>
      </c>
      <c r="Q88">
        <v>-0.05</v>
      </c>
    </row>
    <row r="89" spans="1:17" x14ac:dyDescent="0.3">
      <c r="A89" t="s">
        <v>352</v>
      </c>
      <c r="B89" t="s">
        <v>353</v>
      </c>
      <c r="C89" s="1" t="str">
        <f>HYPERLINK("http://geochem.nrcan.gc.ca/cdogs/content/bdl/bdl211185_e.htm", "21:1185")</f>
        <v>21:1185</v>
      </c>
      <c r="D89" s="1" t="str">
        <f>HYPERLINK("http://geochem.nrcan.gc.ca/cdogs/content/svy/svy210387_e.htm", "21:0387")</f>
        <v>21:0387</v>
      </c>
      <c r="E89" t="s">
        <v>350</v>
      </c>
      <c r="F89" t="s">
        <v>354</v>
      </c>
      <c r="H89">
        <v>66.112958699999993</v>
      </c>
      <c r="I89">
        <v>-88.256415500000003</v>
      </c>
      <c r="J89" s="1" t="str">
        <f>HYPERLINK("http://geochem.nrcan.gc.ca/cdogs/content/kwd/kwd020044_e.htm", "Till")</f>
        <v>Till</v>
      </c>
      <c r="K89" s="1" t="str">
        <f>HYPERLINK("http://geochem.nrcan.gc.ca/cdogs/content/kwd/kwd080104_e.htm", "&lt;63 µm size fraction sieving (3)")</f>
        <v>&lt;63 µm size fraction sieving (3)</v>
      </c>
      <c r="L89">
        <v>2</v>
      </c>
      <c r="M89">
        <v>-0.1</v>
      </c>
    </row>
    <row r="90" spans="1:17" x14ac:dyDescent="0.3">
      <c r="A90" t="s">
        <v>355</v>
      </c>
      <c r="B90" t="s">
        <v>356</v>
      </c>
      <c r="C90" s="1" t="str">
        <f>HYPERLINK("http://geochem.nrcan.gc.ca/cdogs/content/bdl/bdl211185_e.htm", "21:1185")</f>
        <v>21:1185</v>
      </c>
      <c r="D90" s="1" t="str">
        <f>HYPERLINK("http://geochem.nrcan.gc.ca/cdogs/content/svy/svy210387_e.htm", "21:0387")</f>
        <v>21:0387</v>
      </c>
      <c r="E90" t="s">
        <v>357</v>
      </c>
      <c r="F90" t="s">
        <v>358</v>
      </c>
      <c r="H90">
        <v>66.064820299999994</v>
      </c>
      <c r="I90">
        <v>-88.175700000000006</v>
      </c>
      <c r="J90" s="1" t="str">
        <f>HYPERLINK("http://geochem.nrcan.gc.ca/cdogs/content/kwd/kwd020044_e.htm", "Till")</f>
        <v>Till</v>
      </c>
      <c r="K90" s="1" t="str">
        <f>HYPERLINK("http://geochem.nrcan.gc.ca/cdogs/content/kwd/kwd080104_e.htm", "&lt;63 µm size fraction sieving (3)")</f>
        <v>&lt;63 µm size fraction sieving (3)</v>
      </c>
      <c r="L90">
        <v>1</v>
      </c>
      <c r="M90">
        <v>-0.1</v>
      </c>
      <c r="Q90">
        <v>-0.05</v>
      </c>
    </row>
    <row r="91" spans="1:17" x14ac:dyDescent="0.3">
      <c r="A91" t="s">
        <v>359</v>
      </c>
      <c r="B91" t="s">
        <v>360</v>
      </c>
      <c r="C91" s="1" t="str">
        <f>HYPERLINK("http://geochem.nrcan.gc.ca/cdogs/content/bdl/bdl211185_e.htm", "21:1185")</f>
        <v>21:1185</v>
      </c>
      <c r="D91" s="1" t="str">
        <f>HYPERLINK("http://geochem.nrcan.gc.ca/cdogs/content/svy/svy210387_e.htm", "21:0387")</f>
        <v>21:0387</v>
      </c>
      <c r="E91" t="s">
        <v>361</v>
      </c>
      <c r="F91" t="s">
        <v>362</v>
      </c>
      <c r="H91">
        <v>66.4037778</v>
      </c>
      <c r="I91">
        <v>-89.302542799999998</v>
      </c>
      <c r="J91" s="1" t="str">
        <f>HYPERLINK("http://geochem.nrcan.gc.ca/cdogs/content/kwd/kwd020044_e.htm", "Till")</f>
        <v>Till</v>
      </c>
      <c r="K91" s="1" t="str">
        <f>HYPERLINK("http://geochem.nrcan.gc.ca/cdogs/content/kwd/kwd080104_e.htm", "&lt;63 µm size fraction sieving (3)")</f>
        <v>&lt;63 µm size fraction sieving (3)</v>
      </c>
      <c r="L91">
        <v>1</v>
      </c>
      <c r="M91">
        <v>-0.1</v>
      </c>
      <c r="Q91">
        <v>-0.05</v>
      </c>
    </row>
    <row r="92" spans="1:17" x14ac:dyDescent="0.3">
      <c r="A92" t="s">
        <v>363</v>
      </c>
      <c r="B92" t="s">
        <v>364</v>
      </c>
      <c r="C92" s="1" t="str">
        <f>HYPERLINK("http://geochem.nrcan.gc.ca/cdogs/content/bdl/bdl211185_e.htm", "21:1185")</f>
        <v>21:1185</v>
      </c>
      <c r="D92" s="1" t="str">
        <f>HYPERLINK("http://geochem.nrcan.gc.ca/cdogs/content/svy/svy210387_e.htm", "21:0387")</f>
        <v>21:0387</v>
      </c>
      <c r="E92" t="s">
        <v>361</v>
      </c>
      <c r="F92" t="s">
        <v>365</v>
      </c>
      <c r="H92">
        <v>66.4037778</v>
      </c>
      <c r="I92">
        <v>-89.302542799999998</v>
      </c>
      <c r="J92" s="1" t="str">
        <f>HYPERLINK("http://geochem.nrcan.gc.ca/cdogs/content/kwd/kwd020044_e.htm", "Till")</f>
        <v>Till</v>
      </c>
      <c r="K92" s="1" t="str">
        <f>HYPERLINK("http://geochem.nrcan.gc.ca/cdogs/content/kwd/kwd080104_e.htm", "&lt;63 µm size fraction sieving (3)")</f>
        <v>&lt;63 µm size fraction sieving (3)</v>
      </c>
      <c r="L92">
        <v>7</v>
      </c>
      <c r="M92">
        <v>-0.1</v>
      </c>
      <c r="Q92">
        <v>-0.05</v>
      </c>
    </row>
    <row r="93" spans="1:17" x14ac:dyDescent="0.3">
      <c r="A93" t="s">
        <v>366</v>
      </c>
      <c r="B93" t="s">
        <v>367</v>
      </c>
      <c r="C93" s="1" t="str">
        <f>HYPERLINK("http://geochem.nrcan.gc.ca/cdogs/content/bdl/bdl211185_e.htm", "21:1185")</f>
        <v>21:1185</v>
      </c>
      <c r="D93" s="1" t="str">
        <f>HYPERLINK("http://geochem.nrcan.gc.ca/cdogs/content/svy/svy210387_e.htm", "21:0387")</f>
        <v>21:0387</v>
      </c>
      <c r="E93" t="s">
        <v>368</v>
      </c>
      <c r="F93" t="s">
        <v>369</v>
      </c>
      <c r="H93">
        <v>66.450166199999998</v>
      </c>
      <c r="I93">
        <v>-89.368568999999994</v>
      </c>
      <c r="J93" s="1" t="str">
        <f>HYPERLINK("http://geochem.nrcan.gc.ca/cdogs/content/kwd/kwd020044_e.htm", "Till")</f>
        <v>Till</v>
      </c>
      <c r="K93" s="1" t="str">
        <f>HYPERLINK("http://geochem.nrcan.gc.ca/cdogs/content/kwd/kwd080104_e.htm", "&lt;63 µm size fraction sieving (3)")</f>
        <v>&lt;63 µm size fraction sieving (3)</v>
      </c>
      <c r="L93">
        <v>1</v>
      </c>
      <c r="M93">
        <v>-0.1</v>
      </c>
      <c r="Q93">
        <v>-0.05</v>
      </c>
    </row>
    <row r="94" spans="1:17" x14ac:dyDescent="0.3">
      <c r="A94" t="s">
        <v>370</v>
      </c>
      <c r="B94" t="s">
        <v>371</v>
      </c>
      <c r="C94" s="1" t="str">
        <f>HYPERLINK("http://geochem.nrcan.gc.ca/cdogs/content/bdl/bdl211185_e.htm", "21:1185")</f>
        <v>21:1185</v>
      </c>
      <c r="D94" s="1" t="str">
        <f>HYPERLINK("http://geochem.nrcan.gc.ca/cdogs/content/svy/svy210387_e.htm", "21:0387")</f>
        <v>21:0387</v>
      </c>
      <c r="E94" t="s">
        <v>372</v>
      </c>
      <c r="F94" t="s">
        <v>373</v>
      </c>
      <c r="H94">
        <v>66.542683199999999</v>
      </c>
      <c r="I94">
        <v>-89.282454799999996</v>
      </c>
      <c r="J94" s="1" t="str">
        <f>HYPERLINK("http://geochem.nrcan.gc.ca/cdogs/content/kwd/kwd020044_e.htm", "Till")</f>
        <v>Till</v>
      </c>
      <c r="K94" s="1" t="str">
        <f>HYPERLINK("http://geochem.nrcan.gc.ca/cdogs/content/kwd/kwd080104_e.htm", "&lt;63 µm size fraction sieving (3)")</f>
        <v>&lt;63 µm size fraction sieving (3)</v>
      </c>
      <c r="L94">
        <v>1</v>
      </c>
      <c r="M94">
        <v>-0.1</v>
      </c>
      <c r="Q94">
        <v>-0.05</v>
      </c>
    </row>
    <row r="95" spans="1:17" x14ac:dyDescent="0.3">
      <c r="A95" t="s">
        <v>374</v>
      </c>
      <c r="B95" t="s">
        <v>375</v>
      </c>
      <c r="C95" s="1" t="str">
        <f>HYPERLINK("http://geochem.nrcan.gc.ca/cdogs/content/bdl/bdl211185_e.htm", "21:1185")</f>
        <v>21:1185</v>
      </c>
      <c r="D95" s="1" t="str">
        <f>HYPERLINK("http://geochem.nrcan.gc.ca/cdogs/content/svy/svy210387_e.htm", "21:0387")</f>
        <v>21:0387</v>
      </c>
      <c r="E95" t="s">
        <v>376</v>
      </c>
      <c r="F95" t="s">
        <v>377</v>
      </c>
      <c r="H95">
        <v>66.672858700000006</v>
      </c>
      <c r="I95">
        <v>-89.399638199999998</v>
      </c>
      <c r="J95" s="1" t="str">
        <f>HYPERLINK("http://geochem.nrcan.gc.ca/cdogs/content/kwd/kwd020044_e.htm", "Till")</f>
        <v>Till</v>
      </c>
      <c r="K95" s="1" t="str">
        <f>HYPERLINK("http://geochem.nrcan.gc.ca/cdogs/content/kwd/kwd080104_e.htm", "&lt;63 µm size fraction sieving (3)")</f>
        <v>&lt;63 µm size fraction sieving (3)</v>
      </c>
      <c r="L95">
        <v>1</v>
      </c>
      <c r="M95">
        <v>0.16</v>
      </c>
      <c r="N95">
        <v>-0.1</v>
      </c>
      <c r="O95">
        <v>-0.2</v>
      </c>
      <c r="P95">
        <v>0.8</v>
      </c>
      <c r="Q95">
        <v>-0.05</v>
      </c>
    </row>
    <row r="96" spans="1:17" x14ac:dyDescent="0.3">
      <c r="A96" t="s">
        <v>378</v>
      </c>
      <c r="B96" t="s">
        <v>379</v>
      </c>
      <c r="C96" s="1" t="str">
        <f>HYPERLINK("http://geochem.nrcan.gc.ca/cdogs/content/bdl/bdl211185_e.htm", "21:1185")</f>
        <v>21:1185</v>
      </c>
      <c r="D96" s="1" t="str">
        <f>HYPERLINK("http://geochem.nrcan.gc.ca/cdogs/content/svy/svy210387_e.htm", "21:0387")</f>
        <v>21:0387</v>
      </c>
      <c r="E96" t="s">
        <v>380</v>
      </c>
      <c r="F96" t="s">
        <v>381</v>
      </c>
      <c r="H96">
        <v>66.641639999999995</v>
      </c>
      <c r="I96">
        <v>-89.116975699999998</v>
      </c>
      <c r="J96" s="1" t="str">
        <f>HYPERLINK("http://geochem.nrcan.gc.ca/cdogs/content/kwd/kwd020044_e.htm", "Till")</f>
        <v>Till</v>
      </c>
      <c r="K96" s="1" t="str">
        <f>HYPERLINK("http://geochem.nrcan.gc.ca/cdogs/content/kwd/kwd080104_e.htm", "&lt;63 µm size fraction sieving (3)")</f>
        <v>&lt;63 µm size fraction sieving (3)</v>
      </c>
      <c r="L96">
        <v>1</v>
      </c>
      <c r="M96">
        <v>-0.1</v>
      </c>
      <c r="Q96">
        <v>-0.05</v>
      </c>
    </row>
    <row r="97" spans="1:17" x14ac:dyDescent="0.3">
      <c r="A97" t="s">
        <v>382</v>
      </c>
      <c r="B97" t="s">
        <v>383</v>
      </c>
      <c r="C97" s="1" t="str">
        <f>HYPERLINK("http://geochem.nrcan.gc.ca/cdogs/content/bdl/bdl211185_e.htm", "21:1185")</f>
        <v>21:1185</v>
      </c>
      <c r="D97" s="1" t="str">
        <f>HYPERLINK("http://geochem.nrcan.gc.ca/cdogs/content/svy/svy210387_e.htm", "21:0387")</f>
        <v>21:0387</v>
      </c>
      <c r="E97" t="s">
        <v>384</v>
      </c>
      <c r="F97" t="s">
        <v>385</v>
      </c>
      <c r="H97">
        <v>66.5353736</v>
      </c>
      <c r="I97">
        <v>-89.158382500000002</v>
      </c>
      <c r="J97" s="1" t="str">
        <f>HYPERLINK("http://geochem.nrcan.gc.ca/cdogs/content/kwd/kwd020044_e.htm", "Till")</f>
        <v>Till</v>
      </c>
      <c r="K97" s="1" t="str">
        <f>HYPERLINK("http://geochem.nrcan.gc.ca/cdogs/content/kwd/kwd080104_e.htm", "&lt;63 µm size fraction sieving (3)")</f>
        <v>&lt;63 µm size fraction sieving (3)</v>
      </c>
      <c r="L97">
        <v>1</v>
      </c>
      <c r="M97">
        <v>-0.1</v>
      </c>
      <c r="Q97">
        <v>-0.05</v>
      </c>
    </row>
    <row r="98" spans="1:17" x14ac:dyDescent="0.3">
      <c r="A98" t="s">
        <v>386</v>
      </c>
      <c r="B98" t="s">
        <v>387</v>
      </c>
      <c r="C98" s="1" t="str">
        <f>HYPERLINK("http://geochem.nrcan.gc.ca/cdogs/content/bdl/bdl211185_e.htm", "21:1185")</f>
        <v>21:1185</v>
      </c>
      <c r="D98" s="1" t="str">
        <f>HYPERLINK("http://geochem.nrcan.gc.ca/cdogs/content/svy/svy210387_e.htm", "21:0387")</f>
        <v>21:0387</v>
      </c>
      <c r="E98" t="s">
        <v>388</v>
      </c>
      <c r="F98" t="s">
        <v>389</v>
      </c>
      <c r="H98">
        <v>66.9093309</v>
      </c>
      <c r="I98">
        <v>-89.107147900000001</v>
      </c>
      <c r="J98" s="1" t="str">
        <f>HYPERLINK("http://geochem.nrcan.gc.ca/cdogs/content/kwd/kwd020044_e.htm", "Till")</f>
        <v>Till</v>
      </c>
      <c r="K98" s="1" t="str">
        <f>HYPERLINK("http://geochem.nrcan.gc.ca/cdogs/content/kwd/kwd080104_e.htm", "&lt;63 µm size fraction sieving (3)")</f>
        <v>&lt;63 µm size fraction sieving (3)</v>
      </c>
      <c r="L98">
        <v>1</v>
      </c>
      <c r="M98">
        <v>0.35</v>
      </c>
      <c r="N98">
        <v>-0.1</v>
      </c>
      <c r="O98">
        <v>0.35</v>
      </c>
      <c r="P98">
        <v>1.3</v>
      </c>
      <c r="Q98">
        <v>-0.05</v>
      </c>
    </row>
    <row r="99" spans="1:17" x14ac:dyDescent="0.3">
      <c r="A99" t="s">
        <v>390</v>
      </c>
      <c r="B99" t="s">
        <v>391</v>
      </c>
      <c r="C99" s="1" t="str">
        <f>HYPERLINK("http://geochem.nrcan.gc.ca/cdogs/content/bdl/bdl211185_e.htm", "21:1185")</f>
        <v>21:1185</v>
      </c>
      <c r="D99" s="1" t="str">
        <f>HYPERLINK("http://geochem.nrcan.gc.ca/cdogs/content/svy/svy210387_e.htm", "21:0387")</f>
        <v>21:0387</v>
      </c>
      <c r="E99" t="s">
        <v>392</v>
      </c>
      <c r="F99" t="s">
        <v>393</v>
      </c>
      <c r="H99">
        <v>66.961278899999996</v>
      </c>
      <c r="I99">
        <v>-89.323634499999997</v>
      </c>
      <c r="J99" s="1" t="str">
        <f>HYPERLINK("http://geochem.nrcan.gc.ca/cdogs/content/kwd/kwd020044_e.htm", "Till")</f>
        <v>Till</v>
      </c>
      <c r="K99" s="1" t="str">
        <f>HYPERLINK("http://geochem.nrcan.gc.ca/cdogs/content/kwd/kwd080104_e.htm", "&lt;63 µm size fraction sieving (3)")</f>
        <v>&lt;63 µm size fraction sieving (3)</v>
      </c>
      <c r="L99">
        <v>1</v>
      </c>
      <c r="M99">
        <v>-0.1</v>
      </c>
      <c r="Q99">
        <v>-0.05</v>
      </c>
    </row>
    <row r="100" spans="1:17" x14ac:dyDescent="0.3">
      <c r="A100" t="s">
        <v>394</v>
      </c>
      <c r="B100" t="s">
        <v>395</v>
      </c>
      <c r="C100" s="1" t="str">
        <f>HYPERLINK("http://geochem.nrcan.gc.ca/cdogs/content/bdl/bdl211185_e.htm", "21:1185")</f>
        <v>21:1185</v>
      </c>
      <c r="D100" s="1" t="str">
        <f>HYPERLINK("http://geochem.nrcan.gc.ca/cdogs/content/svy/svy210387_e.htm", "21:0387")</f>
        <v>21:0387</v>
      </c>
      <c r="E100" t="s">
        <v>396</v>
      </c>
      <c r="F100" t="s">
        <v>397</v>
      </c>
      <c r="H100">
        <v>66.937849499999999</v>
      </c>
      <c r="I100">
        <v>-89.639524300000005</v>
      </c>
      <c r="J100" s="1" t="str">
        <f>HYPERLINK("http://geochem.nrcan.gc.ca/cdogs/content/kwd/kwd020044_e.htm", "Till")</f>
        <v>Till</v>
      </c>
      <c r="K100" s="1" t="str">
        <f>HYPERLINK("http://geochem.nrcan.gc.ca/cdogs/content/kwd/kwd080104_e.htm", "&lt;63 µm size fraction sieving (3)")</f>
        <v>&lt;63 µm size fraction sieving (3)</v>
      </c>
      <c r="L100">
        <v>1</v>
      </c>
      <c r="M100">
        <v>0.23</v>
      </c>
      <c r="N100">
        <v>-0.1</v>
      </c>
      <c r="O100">
        <v>0.23</v>
      </c>
      <c r="P100">
        <v>1.2</v>
      </c>
      <c r="Q100">
        <v>-0.05</v>
      </c>
    </row>
    <row r="101" spans="1:17" x14ac:dyDescent="0.3">
      <c r="A101" t="s">
        <v>398</v>
      </c>
      <c r="B101" t="s">
        <v>399</v>
      </c>
      <c r="C101" s="1" t="str">
        <f>HYPERLINK("http://geochem.nrcan.gc.ca/cdogs/content/bdl/bdl211185_e.htm", "21:1185")</f>
        <v>21:1185</v>
      </c>
      <c r="D101" s="1" t="str">
        <f>HYPERLINK("http://geochem.nrcan.gc.ca/cdogs/content/svy/svy210387_e.htm", "21:0387")</f>
        <v>21:0387</v>
      </c>
      <c r="E101" t="s">
        <v>400</v>
      </c>
      <c r="F101" t="s">
        <v>401</v>
      </c>
      <c r="H101">
        <v>66.846002600000006</v>
      </c>
      <c r="I101">
        <v>-89.6274947</v>
      </c>
      <c r="J101" s="1" t="str">
        <f>HYPERLINK("http://geochem.nrcan.gc.ca/cdogs/content/kwd/kwd020044_e.htm", "Till")</f>
        <v>Till</v>
      </c>
      <c r="K101" s="1" t="str">
        <f>HYPERLINK("http://geochem.nrcan.gc.ca/cdogs/content/kwd/kwd080104_e.htm", "&lt;63 µm size fraction sieving (3)")</f>
        <v>&lt;63 µm size fraction sieving (3)</v>
      </c>
      <c r="L101">
        <v>1</v>
      </c>
      <c r="M101">
        <v>-0.1</v>
      </c>
      <c r="Q101">
        <v>-0.05</v>
      </c>
    </row>
    <row r="102" spans="1:17" x14ac:dyDescent="0.3">
      <c r="A102" t="s">
        <v>402</v>
      </c>
      <c r="B102" t="s">
        <v>403</v>
      </c>
      <c r="C102" s="1" t="str">
        <f>HYPERLINK("http://geochem.nrcan.gc.ca/cdogs/content/bdl/bdl211185_e.htm", "21:1185")</f>
        <v>21:1185</v>
      </c>
      <c r="D102" s="1" t="str">
        <f>HYPERLINK("http://geochem.nrcan.gc.ca/cdogs/content/svy/svy210387_e.htm", "21:0387")</f>
        <v>21:0387</v>
      </c>
      <c r="E102" t="s">
        <v>404</v>
      </c>
      <c r="F102" t="s">
        <v>405</v>
      </c>
      <c r="H102">
        <v>66.841182900000007</v>
      </c>
      <c r="I102">
        <v>-89.437216699999993</v>
      </c>
      <c r="J102" s="1" t="str">
        <f>HYPERLINK("http://geochem.nrcan.gc.ca/cdogs/content/kwd/kwd020044_e.htm", "Till")</f>
        <v>Till</v>
      </c>
      <c r="K102" s="1" t="str">
        <f>HYPERLINK("http://geochem.nrcan.gc.ca/cdogs/content/kwd/kwd080104_e.htm", "&lt;63 µm size fraction sieving (3)")</f>
        <v>&lt;63 µm size fraction sieving (3)</v>
      </c>
      <c r="L102">
        <v>1</v>
      </c>
      <c r="M102">
        <v>-0.1</v>
      </c>
      <c r="Q102">
        <v>-0.05</v>
      </c>
    </row>
    <row r="103" spans="1:17" x14ac:dyDescent="0.3">
      <c r="A103" t="s">
        <v>406</v>
      </c>
      <c r="B103" t="s">
        <v>407</v>
      </c>
      <c r="C103" s="1" t="str">
        <f>HYPERLINK("http://geochem.nrcan.gc.ca/cdogs/content/bdl/bdl211185_e.htm", "21:1185")</f>
        <v>21:1185</v>
      </c>
      <c r="D103" s="1" t="str">
        <f>HYPERLINK("http://geochem.nrcan.gc.ca/cdogs/content/svy/svy210387_e.htm", "21:0387")</f>
        <v>21:0387</v>
      </c>
      <c r="E103" t="s">
        <v>408</v>
      </c>
      <c r="F103" t="s">
        <v>409</v>
      </c>
      <c r="H103">
        <v>66.840953099999993</v>
      </c>
      <c r="I103">
        <v>-89.229739800000004</v>
      </c>
      <c r="J103" s="1" t="str">
        <f>HYPERLINK("http://geochem.nrcan.gc.ca/cdogs/content/kwd/kwd020044_e.htm", "Till")</f>
        <v>Till</v>
      </c>
      <c r="K103" s="1" t="str">
        <f>HYPERLINK("http://geochem.nrcan.gc.ca/cdogs/content/kwd/kwd080104_e.htm", "&lt;63 µm size fraction sieving (3)")</f>
        <v>&lt;63 µm size fraction sieving (3)</v>
      </c>
      <c r="L103">
        <v>1</v>
      </c>
      <c r="M103">
        <v>0.18</v>
      </c>
      <c r="N103">
        <v>-0.1</v>
      </c>
      <c r="O103">
        <v>-0.2</v>
      </c>
      <c r="P103">
        <v>0.6</v>
      </c>
      <c r="Q103">
        <v>-0.05</v>
      </c>
    </row>
    <row r="104" spans="1:17" x14ac:dyDescent="0.3">
      <c r="A104" t="s">
        <v>410</v>
      </c>
      <c r="B104" t="s">
        <v>411</v>
      </c>
      <c r="C104" s="1" t="str">
        <f>HYPERLINK("http://geochem.nrcan.gc.ca/cdogs/content/bdl/bdl211185_e.htm", "21:1185")</f>
        <v>21:1185</v>
      </c>
      <c r="D104" s="1" t="str">
        <f>HYPERLINK("http://geochem.nrcan.gc.ca/cdogs/content/svy/svy210387_e.htm", "21:0387")</f>
        <v>21:0387</v>
      </c>
      <c r="E104" t="s">
        <v>408</v>
      </c>
      <c r="F104" t="s">
        <v>412</v>
      </c>
      <c r="H104">
        <v>66.840953099999993</v>
      </c>
      <c r="I104">
        <v>-89.229739800000004</v>
      </c>
      <c r="J104" s="1" t="str">
        <f>HYPERLINK("http://geochem.nrcan.gc.ca/cdogs/content/kwd/kwd020044_e.htm", "Till")</f>
        <v>Till</v>
      </c>
      <c r="K104" s="1" t="str">
        <f>HYPERLINK("http://geochem.nrcan.gc.ca/cdogs/content/kwd/kwd080104_e.htm", "&lt;63 µm size fraction sieving (3)")</f>
        <v>&lt;63 µm size fraction sieving (3)</v>
      </c>
      <c r="L104">
        <v>2</v>
      </c>
      <c r="Q104">
        <v>-0.05</v>
      </c>
    </row>
    <row r="105" spans="1:17" x14ac:dyDescent="0.3">
      <c r="A105" t="s">
        <v>413</v>
      </c>
      <c r="B105" t="s">
        <v>414</v>
      </c>
      <c r="C105" s="1" t="str">
        <f>HYPERLINK("http://geochem.nrcan.gc.ca/cdogs/content/bdl/bdl211185_e.htm", "21:1185")</f>
        <v>21:1185</v>
      </c>
      <c r="D105" s="1" t="str">
        <f>HYPERLINK("http://geochem.nrcan.gc.ca/cdogs/content/svy/svy210387_e.htm", "21:0387")</f>
        <v>21:0387</v>
      </c>
      <c r="E105" t="s">
        <v>415</v>
      </c>
      <c r="F105" t="s">
        <v>416</v>
      </c>
      <c r="H105">
        <v>66.744336599999997</v>
      </c>
      <c r="I105">
        <v>-89.085118300000005</v>
      </c>
      <c r="J105" s="1" t="str">
        <f>HYPERLINK("http://geochem.nrcan.gc.ca/cdogs/content/kwd/kwd020044_e.htm", "Till")</f>
        <v>Till</v>
      </c>
      <c r="K105" s="1" t="str">
        <f>HYPERLINK("http://geochem.nrcan.gc.ca/cdogs/content/kwd/kwd080104_e.htm", "&lt;63 µm size fraction sieving (3)")</f>
        <v>&lt;63 µm size fraction sieving (3)</v>
      </c>
      <c r="L105">
        <v>1</v>
      </c>
      <c r="M105">
        <v>-0.1</v>
      </c>
      <c r="Q105">
        <v>-0.05</v>
      </c>
    </row>
    <row r="106" spans="1:17" x14ac:dyDescent="0.3">
      <c r="A106" t="s">
        <v>417</v>
      </c>
      <c r="B106" t="s">
        <v>418</v>
      </c>
      <c r="C106" s="1" t="str">
        <f>HYPERLINK("http://geochem.nrcan.gc.ca/cdogs/content/bdl/bdl211185_e.htm", "21:1185")</f>
        <v>21:1185</v>
      </c>
      <c r="D106" s="1" t="str">
        <f>HYPERLINK("http://geochem.nrcan.gc.ca/cdogs/content/svy/svy210387_e.htm", "21:0387")</f>
        <v>21:0387</v>
      </c>
      <c r="E106" t="s">
        <v>419</v>
      </c>
      <c r="F106" t="s">
        <v>420</v>
      </c>
      <c r="H106">
        <v>65.947125799999995</v>
      </c>
      <c r="I106">
        <v>-87.138482300000007</v>
      </c>
      <c r="J106" s="1" t="str">
        <f>HYPERLINK("http://geochem.nrcan.gc.ca/cdogs/content/kwd/kwd020044_e.htm", "Till")</f>
        <v>Till</v>
      </c>
      <c r="K106" s="1" t="str">
        <f>HYPERLINK("http://geochem.nrcan.gc.ca/cdogs/content/kwd/kwd080104_e.htm", "&lt;63 µm size fraction sieving (3)")</f>
        <v>&lt;63 µm size fraction sieving (3)</v>
      </c>
      <c r="L106">
        <v>1</v>
      </c>
      <c r="M106">
        <v>0.16</v>
      </c>
      <c r="N106">
        <v>-0.1</v>
      </c>
      <c r="O106">
        <v>-0.2</v>
      </c>
      <c r="P106">
        <v>0.4</v>
      </c>
      <c r="Q106">
        <v>-0.05</v>
      </c>
    </row>
    <row r="107" spans="1:17" x14ac:dyDescent="0.3">
      <c r="A107" t="s">
        <v>421</v>
      </c>
      <c r="B107" t="s">
        <v>422</v>
      </c>
      <c r="C107" s="1" t="str">
        <f>HYPERLINK("http://geochem.nrcan.gc.ca/cdogs/content/bdl/bdl211185_e.htm", "21:1185")</f>
        <v>21:1185</v>
      </c>
      <c r="D107" s="1" t="str">
        <f>HYPERLINK("http://geochem.nrcan.gc.ca/cdogs/content/svy/svy210387_e.htm", "21:0387")</f>
        <v>21:0387</v>
      </c>
      <c r="E107" t="s">
        <v>423</v>
      </c>
      <c r="F107" t="s">
        <v>424</v>
      </c>
      <c r="H107">
        <v>65.746311800000001</v>
      </c>
      <c r="I107">
        <v>-87.465230500000004</v>
      </c>
      <c r="J107" s="1" t="str">
        <f>HYPERLINK("http://geochem.nrcan.gc.ca/cdogs/content/kwd/kwd020044_e.htm", "Till")</f>
        <v>Till</v>
      </c>
      <c r="K107" s="1" t="str">
        <f>HYPERLINK("http://geochem.nrcan.gc.ca/cdogs/content/kwd/kwd080104_e.htm", "&lt;63 µm size fraction sieving (3)")</f>
        <v>&lt;63 µm size fraction sieving (3)</v>
      </c>
      <c r="L107">
        <v>1</v>
      </c>
      <c r="M107">
        <v>-0.1</v>
      </c>
      <c r="Q107">
        <v>-0.05</v>
      </c>
    </row>
    <row r="108" spans="1:17" x14ac:dyDescent="0.3">
      <c r="A108" t="s">
        <v>425</v>
      </c>
      <c r="B108" t="s">
        <v>426</v>
      </c>
      <c r="C108" s="1" t="str">
        <f>HYPERLINK("http://geochem.nrcan.gc.ca/cdogs/content/bdl/bdl211185_e.htm", "21:1185")</f>
        <v>21:1185</v>
      </c>
      <c r="D108" s="1" t="str">
        <f>HYPERLINK("http://geochem.nrcan.gc.ca/cdogs/content/svy/svy210387_e.htm", "21:0387")</f>
        <v>21:0387</v>
      </c>
      <c r="E108" t="s">
        <v>427</v>
      </c>
      <c r="F108" t="s">
        <v>428</v>
      </c>
      <c r="H108">
        <v>65.960803799999994</v>
      </c>
      <c r="I108">
        <v>-88.165289900000005</v>
      </c>
      <c r="J108" s="1" t="str">
        <f>HYPERLINK("http://geochem.nrcan.gc.ca/cdogs/content/kwd/kwd020044_e.htm", "Till")</f>
        <v>Till</v>
      </c>
      <c r="K108" s="1" t="str">
        <f>HYPERLINK("http://geochem.nrcan.gc.ca/cdogs/content/kwd/kwd080104_e.htm", "&lt;63 µm size fraction sieving (3)")</f>
        <v>&lt;63 µm size fraction sieving (3)</v>
      </c>
      <c r="L108">
        <v>1</v>
      </c>
      <c r="M108">
        <v>-0.1</v>
      </c>
      <c r="Q108">
        <v>-0.05</v>
      </c>
    </row>
    <row r="109" spans="1:17" x14ac:dyDescent="0.3">
      <c r="A109" t="s">
        <v>429</v>
      </c>
      <c r="B109" t="s">
        <v>430</v>
      </c>
      <c r="C109" s="1" t="str">
        <f>HYPERLINK("http://geochem.nrcan.gc.ca/cdogs/content/bdl/bdl211185_e.htm", "21:1185")</f>
        <v>21:1185</v>
      </c>
      <c r="D109" s="1" t="str">
        <f>HYPERLINK("http://geochem.nrcan.gc.ca/cdogs/content/svy/svy210387_e.htm", "21:0387")</f>
        <v>21:0387</v>
      </c>
      <c r="E109" t="s">
        <v>427</v>
      </c>
      <c r="F109" t="s">
        <v>431</v>
      </c>
      <c r="H109">
        <v>65.960803799999994</v>
      </c>
      <c r="I109">
        <v>-88.165289900000005</v>
      </c>
      <c r="J109" s="1" t="str">
        <f>HYPERLINK("http://geochem.nrcan.gc.ca/cdogs/content/kwd/kwd020044_e.htm", "Till")</f>
        <v>Till</v>
      </c>
      <c r="K109" s="1" t="str">
        <f>HYPERLINK("http://geochem.nrcan.gc.ca/cdogs/content/kwd/kwd080104_e.htm", "&lt;63 µm size fraction sieving (3)")</f>
        <v>&lt;63 µm size fraction sieving (3)</v>
      </c>
      <c r="L109">
        <v>1</v>
      </c>
      <c r="M109">
        <v>-0.1</v>
      </c>
      <c r="Q109">
        <v>-0.05</v>
      </c>
    </row>
    <row r="110" spans="1:17" x14ac:dyDescent="0.3">
      <c r="A110" t="s">
        <v>432</v>
      </c>
      <c r="B110" t="s">
        <v>433</v>
      </c>
      <c r="C110" s="1" t="str">
        <f>HYPERLINK("http://geochem.nrcan.gc.ca/cdogs/content/bdl/bdl211185_e.htm", "21:1185")</f>
        <v>21:1185</v>
      </c>
      <c r="D110" s="1" t="str">
        <f>HYPERLINK("http://geochem.nrcan.gc.ca/cdogs/content/svy/svy210387_e.htm", "21:0387")</f>
        <v>21:0387</v>
      </c>
      <c r="E110" t="s">
        <v>427</v>
      </c>
      <c r="F110" t="s">
        <v>434</v>
      </c>
      <c r="H110">
        <v>65.960803799999994</v>
      </c>
      <c r="I110">
        <v>-88.165289900000005</v>
      </c>
      <c r="J110" s="1" t="str">
        <f>HYPERLINK("http://geochem.nrcan.gc.ca/cdogs/content/kwd/kwd020044_e.htm", "Till")</f>
        <v>Till</v>
      </c>
      <c r="K110" s="1" t="str">
        <f>HYPERLINK("http://geochem.nrcan.gc.ca/cdogs/content/kwd/kwd080104_e.htm", "&lt;63 µm size fraction sieving (3)")</f>
        <v>&lt;63 µm size fraction sieving (3)</v>
      </c>
      <c r="L110">
        <v>7</v>
      </c>
      <c r="M110">
        <v>-0.1</v>
      </c>
      <c r="Q110">
        <v>-0.05</v>
      </c>
    </row>
    <row r="111" spans="1:17" x14ac:dyDescent="0.3">
      <c r="A111" t="s">
        <v>435</v>
      </c>
      <c r="B111" t="s">
        <v>436</v>
      </c>
      <c r="C111" s="1" t="str">
        <f>HYPERLINK("http://geochem.nrcan.gc.ca/cdogs/content/bdl/bdl211185_e.htm", "21:1185")</f>
        <v>21:1185</v>
      </c>
      <c r="D111" s="1" t="str">
        <f>HYPERLINK("http://geochem.nrcan.gc.ca/cdogs/content/svy/svy210387_e.htm", "21:0387")</f>
        <v>21:0387</v>
      </c>
      <c r="E111" t="s">
        <v>437</v>
      </c>
      <c r="F111" t="s">
        <v>438</v>
      </c>
      <c r="H111">
        <v>65.918295299999997</v>
      </c>
      <c r="I111">
        <v>-88.061255900000006</v>
      </c>
      <c r="J111" s="1" t="str">
        <f>HYPERLINK("http://geochem.nrcan.gc.ca/cdogs/content/kwd/kwd020044_e.htm", "Till")</f>
        <v>Till</v>
      </c>
      <c r="K111" s="1" t="str">
        <f>HYPERLINK("http://geochem.nrcan.gc.ca/cdogs/content/kwd/kwd080104_e.htm", "&lt;63 µm size fraction sieving (3)")</f>
        <v>&lt;63 µm size fraction sieving (3)</v>
      </c>
      <c r="L111">
        <v>1</v>
      </c>
      <c r="M111">
        <v>-0.1</v>
      </c>
      <c r="Q111">
        <v>-0.05</v>
      </c>
    </row>
    <row r="112" spans="1:17" x14ac:dyDescent="0.3">
      <c r="A112" t="s">
        <v>439</v>
      </c>
      <c r="B112" t="s">
        <v>440</v>
      </c>
      <c r="C112" s="1" t="str">
        <f>HYPERLINK("http://geochem.nrcan.gc.ca/cdogs/content/bdl/bdl211185_e.htm", "21:1185")</f>
        <v>21:1185</v>
      </c>
      <c r="D112" s="1" t="str">
        <f>HYPERLINK("http://geochem.nrcan.gc.ca/cdogs/content/svy/svy210387_e.htm", "21:0387")</f>
        <v>21:0387</v>
      </c>
      <c r="E112" t="s">
        <v>441</v>
      </c>
      <c r="F112" t="s">
        <v>442</v>
      </c>
      <c r="H112">
        <v>65.869096799999994</v>
      </c>
      <c r="I112">
        <v>-88.143050500000001</v>
      </c>
      <c r="J112" s="1" t="str">
        <f>HYPERLINK("http://geochem.nrcan.gc.ca/cdogs/content/kwd/kwd020044_e.htm", "Till")</f>
        <v>Till</v>
      </c>
      <c r="K112" s="1" t="str">
        <f>HYPERLINK("http://geochem.nrcan.gc.ca/cdogs/content/kwd/kwd080104_e.htm", "&lt;63 µm size fraction sieving (3)")</f>
        <v>&lt;63 µm size fraction sieving (3)</v>
      </c>
      <c r="L112">
        <v>1</v>
      </c>
      <c r="M112">
        <v>-0.1</v>
      </c>
      <c r="Q112">
        <v>-0.05</v>
      </c>
    </row>
    <row r="113" spans="1:17" x14ac:dyDescent="0.3">
      <c r="A113" t="s">
        <v>443</v>
      </c>
      <c r="B113" t="s">
        <v>444</v>
      </c>
      <c r="C113" s="1" t="str">
        <f>HYPERLINK("http://geochem.nrcan.gc.ca/cdogs/content/bdl/bdl211185_e.htm", "21:1185")</f>
        <v>21:1185</v>
      </c>
      <c r="D113" s="1" t="str">
        <f>HYPERLINK("http://geochem.nrcan.gc.ca/cdogs/content/svy/svy210387_e.htm", "21:0387")</f>
        <v>21:0387</v>
      </c>
      <c r="E113" t="s">
        <v>445</v>
      </c>
      <c r="F113" t="s">
        <v>446</v>
      </c>
      <c r="H113">
        <v>65.819798599999999</v>
      </c>
      <c r="I113">
        <v>-88.041296299999999</v>
      </c>
      <c r="J113" s="1" t="str">
        <f>HYPERLINK("http://geochem.nrcan.gc.ca/cdogs/content/kwd/kwd020044_e.htm", "Till")</f>
        <v>Till</v>
      </c>
      <c r="K113" s="1" t="str">
        <f>HYPERLINK("http://geochem.nrcan.gc.ca/cdogs/content/kwd/kwd080104_e.htm", "&lt;63 µm size fraction sieving (3)")</f>
        <v>&lt;63 µm size fraction sieving (3)</v>
      </c>
      <c r="L113">
        <v>1</v>
      </c>
      <c r="M113">
        <v>0.33</v>
      </c>
      <c r="N113">
        <v>-0.1</v>
      </c>
      <c r="O113">
        <v>0.33</v>
      </c>
      <c r="P113">
        <v>1</v>
      </c>
      <c r="Q113">
        <v>-0.05</v>
      </c>
    </row>
    <row r="114" spans="1:17" x14ac:dyDescent="0.3">
      <c r="A114" t="s">
        <v>447</v>
      </c>
      <c r="B114" t="s">
        <v>448</v>
      </c>
      <c r="C114" s="1" t="str">
        <f>HYPERLINK("http://geochem.nrcan.gc.ca/cdogs/content/bdl/bdl211185_e.htm", "21:1185")</f>
        <v>21:1185</v>
      </c>
      <c r="D114" s="1" t="str">
        <f>HYPERLINK("http://geochem.nrcan.gc.ca/cdogs/content/svy/svy210387_e.htm", "21:0387")</f>
        <v>21:0387</v>
      </c>
      <c r="E114" t="s">
        <v>449</v>
      </c>
      <c r="F114" t="s">
        <v>450</v>
      </c>
      <c r="H114">
        <v>65.766110400000002</v>
      </c>
      <c r="I114">
        <v>-88.020927099999994</v>
      </c>
      <c r="J114" s="1" t="str">
        <f>HYPERLINK("http://geochem.nrcan.gc.ca/cdogs/content/kwd/kwd020044_e.htm", "Till")</f>
        <v>Till</v>
      </c>
      <c r="K114" s="1" t="str">
        <f>HYPERLINK("http://geochem.nrcan.gc.ca/cdogs/content/kwd/kwd080104_e.htm", "&lt;63 µm size fraction sieving (3)")</f>
        <v>&lt;63 µm size fraction sieving (3)</v>
      </c>
      <c r="L114">
        <v>1</v>
      </c>
      <c r="M114">
        <v>-0.1</v>
      </c>
      <c r="Q114">
        <v>-0.05</v>
      </c>
    </row>
    <row r="115" spans="1:17" x14ac:dyDescent="0.3">
      <c r="A115" t="s">
        <v>451</v>
      </c>
      <c r="B115" t="s">
        <v>452</v>
      </c>
      <c r="C115" s="1" t="str">
        <f>HYPERLINK("http://geochem.nrcan.gc.ca/cdogs/content/bdl/bdl211185_e.htm", "21:1185")</f>
        <v>21:1185</v>
      </c>
      <c r="D115" s="1" t="str">
        <f>HYPERLINK("http://geochem.nrcan.gc.ca/cdogs/content/svy/svy210387_e.htm", "21:0387")</f>
        <v>21:0387</v>
      </c>
      <c r="E115" t="s">
        <v>453</v>
      </c>
      <c r="F115" t="s">
        <v>454</v>
      </c>
      <c r="H115">
        <v>65.772890399999994</v>
      </c>
      <c r="I115">
        <v>-87.833748499999999</v>
      </c>
      <c r="J115" s="1" t="str">
        <f>HYPERLINK("http://geochem.nrcan.gc.ca/cdogs/content/kwd/kwd020044_e.htm", "Till")</f>
        <v>Till</v>
      </c>
      <c r="K115" s="1" t="str">
        <f>HYPERLINK("http://geochem.nrcan.gc.ca/cdogs/content/kwd/kwd080104_e.htm", "&lt;63 µm size fraction sieving (3)")</f>
        <v>&lt;63 µm size fraction sieving (3)</v>
      </c>
      <c r="L115">
        <v>1</v>
      </c>
      <c r="M115">
        <v>-0.1</v>
      </c>
      <c r="Q115">
        <v>-0.05</v>
      </c>
    </row>
    <row r="116" spans="1:17" x14ac:dyDescent="0.3">
      <c r="A116" t="s">
        <v>455</v>
      </c>
      <c r="B116" t="s">
        <v>456</v>
      </c>
      <c r="C116" s="1" t="str">
        <f>HYPERLINK("http://geochem.nrcan.gc.ca/cdogs/content/bdl/bdl211185_e.htm", "21:1185")</f>
        <v>21:1185</v>
      </c>
      <c r="D116" s="1" t="str">
        <f>HYPERLINK("http://geochem.nrcan.gc.ca/cdogs/content/svy/svy210387_e.htm", "21:0387")</f>
        <v>21:0387</v>
      </c>
      <c r="E116" t="s">
        <v>457</v>
      </c>
      <c r="F116" t="s">
        <v>458</v>
      </c>
      <c r="H116">
        <v>65.684343200000001</v>
      </c>
      <c r="I116">
        <v>-87.8983238</v>
      </c>
      <c r="J116" s="1" t="str">
        <f>HYPERLINK("http://geochem.nrcan.gc.ca/cdogs/content/kwd/kwd020044_e.htm", "Till")</f>
        <v>Till</v>
      </c>
      <c r="K116" s="1" t="str">
        <f>HYPERLINK("http://geochem.nrcan.gc.ca/cdogs/content/kwd/kwd080104_e.htm", "&lt;63 µm size fraction sieving (3)")</f>
        <v>&lt;63 µm size fraction sieving (3)</v>
      </c>
      <c r="L116">
        <v>1</v>
      </c>
      <c r="M116">
        <v>-0.1</v>
      </c>
      <c r="Q116">
        <v>-0.05</v>
      </c>
    </row>
    <row r="117" spans="1:17" x14ac:dyDescent="0.3">
      <c r="A117" t="s">
        <v>459</v>
      </c>
      <c r="B117" t="s">
        <v>460</v>
      </c>
      <c r="C117" s="1" t="str">
        <f>HYPERLINK("http://geochem.nrcan.gc.ca/cdogs/content/bdl/bdl211185_e.htm", "21:1185")</f>
        <v>21:1185</v>
      </c>
      <c r="D117" s="1" t="str">
        <f>HYPERLINK("http://geochem.nrcan.gc.ca/cdogs/content/svy/svy210387_e.htm", "21:0387")</f>
        <v>21:0387</v>
      </c>
      <c r="E117" t="s">
        <v>461</v>
      </c>
      <c r="F117" t="s">
        <v>462</v>
      </c>
      <c r="H117">
        <v>65.670163799999997</v>
      </c>
      <c r="I117">
        <v>-87.784060600000004</v>
      </c>
      <c r="J117" s="1" t="str">
        <f>HYPERLINK("http://geochem.nrcan.gc.ca/cdogs/content/kwd/kwd020044_e.htm", "Till")</f>
        <v>Till</v>
      </c>
      <c r="K117" s="1" t="str">
        <f>HYPERLINK("http://geochem.nrcan.gc.ca/cdogs/content/kwd/kwd080104_e.htm", "&lt;63 µm size fraction sieving (3)")</f>
        <v>&lt;63 µm size fraction sieving (3)</v>
      </c>
      <c r="L117">
        <v>1</v>
      </c>
      <c r="M117">
        <v>-0.1</v>
      </c>
      <c r="Q117">
        <v>-0.05</v>
      </c>
    </row>
    <row r="118" spans="1:17" x14ac:dyDescent="0.3">
      <c r="A118" t="s">
        <v>463</v>
      </c>
      <c r="B118" t="s">
        <v>464</v>
      </c>
      <c r="C118" s="1" t="str">
        <f>HYPERLINK("http://geochem.nrcan.gc.ca/cdogs/content/bdl/bdl211185_e.htm", "21:1185")</f>
        <v>21:1185</v>
      </c>
      <c r="D118" s="1" t="str">
        <f>HYPERLINK("http://geochem.nrcan.gc.ca/cdogs/content/svy/svy210387_e.htm", "21:0387")</f>
        <v>21:0387</v>
      </c>
      <c r="E118" t="s">
        <v>465</v>
      </c>
      <c r="F118" t="s">
        <v>466</v>
      </c>
      <c r="H118">
        <v>66.960848499999997</v>
      </c>
      <c r="I118">
        <v>-89.906777500000004</v>
      </c>
      <c r="J118" s="1" t="str">
        <f>HYPERLINK("http://geochem.nrcan.gc.ca/cdogs/content/kwd/kwd020044_e.htm", "Till")</f>
        <v>Till</v>
      </c>
      <c r="K118" s="1" t="str">
        <f>HYPERLINK("http://geochem.nrcan.gc.ca/cdogs/content/kwd/kwd080104_e.htm", "&lt;63 µm size fraction sieving (3)")</f>
        <v>&lt;63 µm size fraction sieving (3)</v>
      </c>
      <c r="L118">
        <v>1</v>
      </c>
      <c r="M118">
        <v>-0.1</v>
      </c>
      <c r="Q118">
        <v>-0.05</v>
      </c>
    </row>
    <row r="119" spans="1:17" x14ac:dyDescent="0.3">
      <c r="A119" t="s">
        <v>467</v>
      </c>
      <c r="B119" t="s">
        <v>468</v>
      </c>
      <c r="C119" s="1" t="str">
        <f>HYPERLINK("http://geochem.nrcan.gc.ca/cdogs/content/bdl/bdl211185_e.htm", "21:1185")</f>
        <v>21:1185</v>
      </c>
      <c r="D119" s="1" t="str">
        <f>HYPERLINK("http://geochem.nrcan.gc.ca/cdogs/content/svy/svy210387_e.htm", "21:0387")</f>
        <v>21:0387</v>
      </c>
      <c r="E119" t="s">
        <v>469</v>
      </c>
      <c r="F119" t="s">
        <v>470</v>
      </c>
      <c r="H119">
        <v>66.867161800000005</v>
      </c>
      <c r="I119">
        <v>-89.769505800000005</v>
      </c>
      <c r="J119" s="1" t="str">
        <f>HYPERLINK("http://geochem.nrcan.gc.ca/cdogs/content/kwd/kwd020044_e.htm", "Till")</f>
        <v>Till</v>
      </c>
      <c r="K119" s="1" t="str">
        <f>HYPERLINK("http://geochem.nrcan.gc.ca/cdogs/content/kwd/kwd080104_e.htm", "&lt;63 µm size fraction sieving (3)")</f>
        <v>&lt;63 µm size fraction sieving (3)</v>
      </c>
      <c r="L119">
        <v>1</v>
      </c>
      <c r="M119">
        <v>-0.1</v>
      </c>
      <c r="Q119">
        <v>-0.05</v>
      </c>
    </row>
    <row r="120" spans="1:17" x14ac:dyDescent="0.3">
      <c r="A120" t="s">
        <v>471</v>
      </c>
      <c r="B120" t="s">
        <v>472</v>
      </c>
      <c r="C120" s="1" t="str">
        <f>HYPERLINK("http://geochem.nrcan.gc.ca/cdogs/content/bdl/bdl211185_e.htm", "21:1185")</f>
        <v>21:1185</v>
      </c>
      <c r="D120" s="1" t="str">
        <f>HYPERLINK("http://geochem.nrcan.gc.ca/cdogs/content/svy/svy210387_e.htm", "21:0387")</f>
        <v>21:0387</v>
      </c>
      <c r="E120" t="s">
        <v>473</v>
      </c>
      <c r="F120" t="s">
        <v>474</v>
      </c>
      <c r="H120">
        <v>66.731746599999994</v>
      </c>
      <c r="I120">
        <v>-89.533250100000004</v>
      </c>
      <c r="J120" s="1" t="str">
        <f>HYPERLINK("http://geochem.nrcan.gc.ca/cdogs/content/kwd/kwd020044_e.htm", "Till")</f>
        <v>Till</v>
      </c>
      <c r="K120" s="1" t="str">
        <f>HYPERLINK("http://geochem.nrcan.gc.ca/cdogs/content/kwd/kwd080104_e.htm", "&lt;63 µm size fraction sieving (3)")</f>
        <v>&lt;63 µm size fraction sieving (3)</v>
      </c>
      <c r="L120">
        <v>1</v>
      </c>
      <c r="M120">
        <v>-0.1</v>
      </c>
      <c r="Q120">
        <v>-0.05</v>
      </c>
    </row>
    <row r="121" spans="1:17" x14ac:dyDescent="0.3">
      <c r="A121" t="s">
        <v>475</v>
      </c>
      <c r="B121" t="s">
        <v>476</v>
      </c>
      <c r="C121" s="1" t="str">
        <f>HYPERLINK("http://geochem.nrcan.gc.ca/cdogs/content/bdl/bdl211185_e.htm", "21:1185")</f>
        <v>21:1185</v>
      </c>
      <c r="D121" s="1" t="str">
        <f>HYPERLINK("http://geochem.nrcan.gc.ca/cdogs/content/svy/svy210387_e.htm", "21:0387")</f>
        <v>21:0387</v>
      </c>
      <c r="E121" t="s">
        <v>477</v>
      </c>
      <c r="F121" t="s">
        <v>478</v>
      </c>
      <c r="H121">
        <v>66.748806200000004</v>
      </c>
      <c r="I121">
        <v>-89.352201600000001</v>
      </c>
      <c r="J121" s="1" t="str">
        <f>HYPERLINK("http://geochem.nrcan.gc.ca/cdogs/content/kwd/kwd020044_e.htm", "Till")</f>
        <v>Till</v>
      </c>
      <c r="K121" s="1" t="str">
        <f>HYPERLINK("http://geochem.nrcan.gc.ca/cdogs/content/kwd/kwd080104_e.htm", "&lt;63 µm size fraction sieving (3)")</f>
        <v>&lt;63 µm size fraction sieving (3)</v>
      </c>
      <c r="L121">
        <v>1</v>
      </c>
      <c r="M121">
        <v>-0.1</v>
      </c>
      <c r="Q121">
        <v>-0.05</v>
      </c>
    </row>
    <row r="122" spans="1:17" x14ac:dyDescent="0.3">
      <c r="A122" t="s">
        <v>479</v>
      </c>
      <c r="B122" t="s">
        <v>480</v>
      </c>
      <c r="C122" s="1" t="str">
        <f>HYPERLINK("http://geochem.nrcan.gc.ca/cdogs/content/bdl/bdl211185_e.htm", "21:1185")</f>
        <v>21:1185</v>
      </c>
      <c r="D122" s="1" t="str">
        <f>HYPERLINK("http://geochem.nrcan.gc.ca/cdogs/content/svy/svy210387_e.htm", "21:0387")</f>
        <v>21:0387</v>
      </c>
      <c r="E122" t="s">
        <v>481</v>
      </c>
      <c r="F122" t="s">
        <v>482</v>
      </c>
      <c r="H122">
        <v>66.625700100000003</v>
      </c>
      <c r="I122">
        <v>-89.609764799999994</v>
      </c>
      <c r="J122" s="1" t="str">
        <f>HYPERLINK("http://geochem.nrcan.gc.ca/cdogs/content/kwd/kwd020044_e.htm", "Till")</f>
        <v>Till</v>
      </c>
      <c r="K122" s="1" t="str">
        <f>HYPERLINK("http://geochem.nrcan.gc.ca/cdogs/content/kwd/kwd080104_e.htm", "&lt;63 µm size fraction sieving (3)")</f>
        <v>&lt;63 µm size fraction sieving (3)</v>
      </c>
      <c r="L122">
        <v>1</v>
      </c>
      <c r="M122">
        <v>-0.1</v>
      </c>
      <c r="Q122">
        <v>-0.05</v>
      </c>
    </row>
    <row r="123" spans="1:17" x14ac:dyDescent="0.3">
      <c r="A123" t="s">
        <v>483</v>
      </c>
      <c r="B123" t="s">
        <v>484</v>
      </c>
      <c r="C123" s="1" t="str">
        <f>HYPERLINK("http://geochem.nrcan.gc.ca/cdogs/content/bdl/bdl211185_e.htm", "21:1185")</f>
        <v>21:1185</v>
      </c>
      <c r="D123" s="1" t="str">
        <f>HYPERLINK("http://geochem.nrcan.gc.ca/cdogs/content/svy/svy210387_e.htm", "21:0387")</f>
        <v>21:0387</v>
      </c>
      <c r="E123" t="s">
        <v>485</v>
      </c>
      <c r="F123" t="s">
        <v>486</v>
      </c>
      <c r="H123">
        <v>66.615850300000005</v>
      </c>
      <c r="I123">
        <v>-89.865188700000004</v>
      </c>
      <c r="J123" s="1" t="str">
        <f>HYPERLINK("http://geochem.nrcan.gc.ca/cdogs/content/kwd/kwd020044_e.htm", "Till")</f>
        <v>Till</v>
      </c>
      <c r="K123" s="1" t="str">
        <f>HYPERLINK("http://geochem.nrcan.gc.ca/cdogs/content/kwd/kwd080104_e.htm", "&lt;63 µm size fraction sieving (3)")</f>
        <v>&lt;63 µm size fraction sieving (3)</v>
      </c>
      <c r="L123">
        <v>1</v>
      </c>
      <c r="M123">
        <v>-0.1</v>
      </c>
      <c r="Q123">
        <v>-0.05</v>
      </c>
    </row>
    <row r="124" spans="1:17" x14ac:dyDescent="0.3">
      <c r="A124" t="s">
        <v>487</v>
      </c>
      <c r="B124" t="s">
        <v>488</v>
      </c>
      <c r="C124" s="1" t="str">
        <f>HYPERLINK("http://geochem.nrcan.gc.ca/cdogs/content/bdl/bdl211185_e.htm", "21:1185")</f>
        <v>21:1185</v>
      </c>
      <c r="D124" s="1" t="str">
        <f>HYPERLINK("http://geochem.nrcan.gc.ca/cdogs/content/svy/svy210387_e.htm", "21:0387")</f>
        <v>21:0387</v>
      </c>
      <c r="E124" t="s">
        <v>489</v>
      </c>
      <c r="F124" t="s">
        <v>490</v>
      </c>
      <c r="H124">
        <v>66.305770899999999</v>
      </c>
      <c r="I124">
        <v>-89.562756199999995</v>
      </c>
      <c r="J124" s="1" t="str">
        <f>HYPERLINK("http://geochem.nrcan.gc.ca/cdogs/content/kwd/kwd020044_e.htm", "Till")</f>
        <v>Till</v>
      </c>
      <c r="K124" s="1" t="str">
        <f>HYPERLINK("http://geochem.nrcan.gc.ca/cdogs/content/kwd/kwd080104_e.htm", "&lt;63 µm size fraction sieving (3)")</f>
        <v>&lt;63 µm size fraction sieving (3)</v>
      </c>
      <c r="L124">
        <v>1</v>
      </c>
      <c r="M124">
        <v>-0.1</v>
      </c>
      <c r="Q124">
        <v>-0.05</v>
      </c>
    </row>
    <row r="125" spans="1:17" x14ac:dyDescent="0.3">
      <c r="A125" t="s">
        <v>491</v>
      </c>
      <c r="B125" t="s">
        <v>492</v>
      </c>
      <c r="C125" s="1" t="str">
        <f>HYPERLINK("http://geochem.nrcan.gc.ca/cdogs/content/bdl/bdl211185_e.htm", "21:1185")</f>
        <v>21:1185</v>
      </c>
      <c r="D125" s="1" t="str">
        <f>HYPERLINK("http://geochem.nrcan.gc.ca/cdogs/content/svy/svy210387_e.htm", "21:0387")</f>
        <v>21:0387</v>
      </c>
      <c r="E125" t="s">
        <v>489</v>
      </c>
      <c r="F125" t="s">
        <v>493</v>
      </c>
      <c r="H125">
        <v>66.305770899999999</v>
      </c>
      <c r="I125">
        <v>-89.562756199999995</v>
      </c>
      <c r="J125" s="1" t="str">
        <f>HYPERLINK("http://geochem.nrcan.gc.ca/cdogs/content/kwd/kwd020044_e.htm", "Till")</f>
        <v>Till</v>
      </c>
      <c r="K125" s="1" t="str">
        <f>HYPERLINK("http://geochem.nrcan.gc.ca/cdogs/content/kwd/kwd080104_e.htm", "&lt;63 µm size fraction sieving (3)")</f>
        <v>&lt;63 µm size fraction sieving (3)</v>
      </c>
      <c r="L125">
        <v>2</v>
      </c>
      <c r="Q125">
        <v>-0.05</v>
      </c>
    </row>
    <row r="126" spans="1:17" x14ac:dyDescent="0.3">
      <c r="A126" t="s">
        <v>494</v>
      </c>
      <c r="B126" t="s">
        <v>495</v>
      </c>
      <c r="C126" s="1" t="str">
        <f>HYPERLINK("http://geochem.nrcan.gc.ca/cdogs/content/bdl/bdl211185_e.htm", "21:1185")</f>
        <v>21:1185</v>
      </c>
      <c r="D126" s="1" t="str">
        <f>HYPERLINK("http://geochem.nrcan.gc.ca/cdogs/content/svy/svy210387_e.htm", "21:0387")</f>
        <v>21:0387</v>
      </c>
      <c r="E126" t="s">
        <v>496</v>
      </c>
      <c r="F126" t="s">
        <v>497</v>
      </c>
      <c r="H126">
        <v>66.414917200000005</v>
      </c>
      <c r="I126">
        <v>-89.719497000000004</v>
      </c>
      <c r="J126" s="1" t="str">
        <f>HYPERLINK("http://geochem.nrcan.gc.ca/cdogs/content/kwd/kwd020044_e.htm", "Till")</f>
        <v>Till</v>
      </c>
      <c r="K126" s="1" t="str">
        <f>HYPERLINK("http://geochem.nrcan.gc.ca/cdogs/content/kwd/kwd080104_e.htm", "&lt;63 µm size fraction sieving (3)")</f>
        <v>&lt;63 µm size fraction sieving (3)</v>
      </c>
      <c r="L126">
        <v>1</v>
      </c>
      <c r="M126">
        <v>-0.1</v>
      </c>
      <c r="Q126">
        <v>-0.05</v>
      </c>
    </row>
    <row r="127" spans="1:17" x14ac:dyDescent="0.3">
      <c r="A127" t="s">
        <v>498</v>
      </c>
      <c r="B127" t="s">
        <v>499</v>
      </c>
      <c r="C127" s="1" t="str">
        <f>HYPERLINK("http://geochem.nrcan.gc.ca/cdogs/content/bdl/bdl211185_e.htm", "21:1185")</f>
        <v>21:1185</v>
      </c>
      <c r="D127" s="1" t="str">
        <f>HYPERLINK("http://geochem.nrcan.gc.ca/cdogs/content/svy/svy210387_e.htm", "21:0387")</f>
        <v>21:0387</v>
      </c>
      <c r="E127" t="s">
        <v>500</v>
      </c>
      <c r="F127" t="s">
        <v>501</v>
      </c>
      <c r="H127">
        <v>66.471335199999999</v>
      </c>
      <c r="I127">
        <v>-89.844049499999997</v>
      </c>
      <c r="J127" s="1" t="str">
        <f>HYPERLINK("http://geochem.nrcan.gc.ca/cdogs/content/kwd/kwd020044_e.htm", "Till")</f>
        <v>Till</v>
      </c>
      <c r="K127" s="1" t="str">
        <f>HYPERLINK("http://geochem.nrcan.gc.ca/cdogs/content/kwd/kwd080104_e.htm", "&lt;63 µm size fraction sieving (3)")</f>
        <v>&lt;63 µm size fraction sieving (3)</v>
      </c>
      <c r="L127">
        <v>1</v>
      </c>
      <c r="M127">
        <v>-0.1</v>
      </c>
      <c r="Q127">
        <v>-0.05</v>
      </c>
    </row>
    <row r="128" spans="1:17" x14ac:dyDescent="0.3">
      <c r="A128" t="s">
        <v>502</v>
      </c>
      <c r="B128" t="s">
        <v>503</v>
      </c>
      <c r="C128" s="1" t="str">
        <f>HYPERLINK("http://geochem.nrcan.gc.ca/cdogs/content/bdl/bdl211185_e.htm", "21:1185")</f>
        <v>21:1185</v>
      </c>
      <c r="D128" s="1" t="str">
        <f>HYPERLINK("http://geochem.nrcan.gc.ca/cdogs/content/svy/svy210387_e.htm", "21:0387")</f>
        <v>21:0387</v>
      </c>
      <c r="E128" t="s">
        <v>504</v>
      </c>
      <c r="F128" t="s">
        <v>505</v>
      </c>
      <c r="H128">
        <v>66.5556524</v>
      </c>
      <c r="I128">
        <v>-89.797962699999999</v>
      </c>
      <c r="J128" s="1" t="str">
        <f>HYPERLINK("http://geochem.nrcan.gc.ca/cdogs/content/kwd/kwd020044_e.htm", "Till")</f>
        <v>Till</v>
      </c>
      <c r="K128" s="1" t="str">
        <f>HYPERLINK("http://geochem.nrcan.gc.ca/cdogs/content/kwd/kwd080104_e.htm", "&lt;63 µm size fraction sieving (3)")</f>
        <v>&lt;63 µm size fraction sieving (3)</v>
      </c>
      <c r="L128">
        <v>1</v>
      </c>
      <c r="M128">
        <v>-0.1</v>
      </c>
      <c r="Q128">
        <v>-0.05</v>
      </c>
    </row>
    <row r="129" spans="1:17" x14ac:dyDescent="0.3">
      <c r="A129" t="s">
        <v>506</v>
      </c>
      <c r="B129" t="s">
        <v>507</v>
      </c>
      <c r="C129" s="1" t="str">
        <f>HYPERLINK("http://geochem.nrcan.gc.ca/cdogs/content/bdl/bdl211185_e.htm", "21:1185")</f>
        <v>21:1185</v>
      </c>
      <c r="D129" s="1" t="str">
        <f>HYPERLINK("http://geochem.nrcan.gc.ca/cdogs/content/svy/svy210387_e.htm", "21:0387")</f>
        <v>21:0387</v>
      </c>
      <c r="E129" t="s">
        <v>508</v>
      </c>
      <c r="F129" t="s">
        <v>509</v>
      </c>
      <c r="H129">
        <v>66.523933600000007</v>
      </c>
      <c r="I129">
        <v>-89.523229700000002</v>
      </c>
      <c r="J129" s="1" t="str">
        <f>HYPERLINK("http://geochem.nrcan.gc.ca/cdogs/content/kwd/kwd020044_e.htm", "Till")</f>
        <v>Till</v>
      </c>
      <c r="K129" s="1" t="str">
        <f>HYPERLINK("http://geochem.nrcan.gc.ca/cdogs/content/kwd/kwd080104_e.htm", "&lt;63 µm size fraction sieving (3)")</f>
        <v>&lt;63 µm size fraction sieving (3)</v>
      </c>
      <c r="L129">
        <v>1</v>
      </c>
      <c r="M129">
        <v>-0.1</v>
      </c>
      <c r="Q129">
        <v>-0.05</v>
      </c>
    </row>
    <row r="130" spans="1:17" x14ac:dyDescent="0.3">
      <c r="A130" t="s">
        <v>510</v>
      </c>
      <c r="B130" t="s">
        <v>511</v>
      </c>
      <c r="C130" s="1" t="str">
        <f>HYPERLINK("http://geochem.nrcan.gc.ca/cdogs/content/bdl/bdl211185_e.htm", "21:1185")</f>
        <v>21:1185</v>
      </c>
      <c r="D130" s="1" t="str">
        <f>HYPERLINK("http://geochem.nrcan.gc.ca/cdogs/content/svy/svy210387_e.htm", "21:0387")</f>
        <v>21:0387</v>
      </c>
      <c r="E130" t="s">
        <v>512</v>
      </c>
      <c r="F130" t="s">
        <v>513</v>
      </c>
      <c r="H130">
        <v>66.447776099999999</v>
      </c>
      <c r="I130">
        <v>-89.592045100000007</v>
      </c>
      <c r="J130" s="1" t="str">
        <f>HYPERLINK("http://geochem.nrcan.gc.ca/cdogs/content/kwd/kwd020044_e.htm", "Till")</f>
        <v>Till</v>
      </c>
      <c r="K130" s="1" t="str">
        <f>HYPERLINK("http://geochem.nrcan.gc.ca/cdogs/content/kwd/kwd080104_e.htm", "&lt;63 µm size fraction sieving (3)")</f>
        <v>&lt;63 µm size fraction sieving (3)</v>
      </c>
      <c r="L130">
        <v>1</v>
      </c>
      <c r="M130">
        <v>-0.1</v>
      </c>
      <c r="Q130">
        <v>-0.05</v>
      </c>
    </row>
    <row r="131" spans="1:17" x14ac:dyDescent="0.3">
      <c r="A131" t="s">
        <v>514</v>
      </c>
      <c r="B131" t="s">
        <v>515</v>
      </c>
      <c r="C131" s="1" t="str">
        <f>HYPERLINK("http://geochem.nrcan.gc.ca/cdogs/content/bdl/bdl211185_e.htm", "21:1185")</f>
        <v>21:1185</v>
      </c>
      <c r="D131" s="1" t="str">
        <f>HYPERLINK("http://geochem.nrcan.gc.ca/cdogs/content/svy/svy210387_e.htm", "21:0387")</f>
        <v>21:0387</v>
      </c>
      <c r="E131" t="s">
        <v>516</v>
      </c>
      <c r="F131" t="s">
        <v>517</v>
      </c>
      <c r="H131">
        <v>66.392247999999995</v>
      </c>
      <c r="I131">
        <v>-89.599254299999998</v>
      </c>
      <c r="J131" s="1" t="str">
        <f>HYPERLINK("http://geochem.nrcan.gc.ca/cdogs/content/kwd/kwd020044_e.htm", "Till")</f>
        <v>Till</v>
      </c>
      <c r="K131" s="1" t="str">
        <f>HYPERLINK("http://geochem.nrcan.gc.ca/cdogs/content/kwd/kwd080104_e.htm", "&lt;63 µm size fraction sieving (3)")</f>
        <v>&lt;63 µm size fraction sieving (3)</v>
      </c>
      <c r="L131">
        <v>1</v>
      </c>
      <c r="M131">
        <v>-0.1</v>
      </c>
      <c r="Q131">
        <v>-0.05</v>
      </c>
    </row>
    <row r="132" spans="1:17" x14ac:dyDescent="0.3">
      <c r="A132" t="s">
        <v>518</v>
      </c>
      <c r="B132" t="s">
        <v>519</v>
      </c>
      <c r="C132" s="1" t="str">
        <f>HYPERLINK("http://geochem.nrcan.gc.ca/cdogs/content/bdl/bdl211185_e.htm", "21:1185")</f>
        <v>21:1185</v>
      </c>
      <c r="D132" s="1" t="str">
        <f>HYPERLINK("http://geochem.nrcan.gc.ca/cdogs/content/svy/svy210387_e.htm", "21:0387")</f>
        <v>21:0387</v>
      </c>
      <c r="E132" t="s">
        <v>520</v>
      </c>
      <c r="F132" t="s">
        <v>521</v>
      </c>
      <c r="H132">
        <v>65.574546699999999</v>
      </c>
      <c r="I132">
        <v>-87.966058899999993</v>
      </c>
      <c r="J132" s="1" t="str">
        <f>HYPERLINK("http://geochem.nrcan.gc.ca/cdogs/content/kwd/kwd020044_e.htm", "Till")</f>
        <v>Till</v>
      </c>
      <c r="K132" s="1" t="str">
        <f>HYPERLINK("http://geochem.nrcan.gc.ca/cdogs/content/kwd/kwd080104_e.htm", "&lt;63 µm size fraction sieving (3)")</f>
        <v>&lt;63 µm size fraction sieving (3)</v>
      </c>
      <c r="L132">
        <v>1</v>
      </c>
      <c r="M132">
        <v>-0.1</v>
      </c>
      <c r="Q132">
        <v>-0.05</v>
      </c>
    </row>
    <row r="133" spans="1:17" x14ac:dyDescent="0.3">
      <c r="A133" t="s">
        <v>522</v>
      </c>
      <c r="B133" t="s">
        <v>523</v>
      </c>
      <c r="C133" s="1" t="str">
        <f>HYPERLINK("http://geochem.nrcan.gc.ca/cdogs/content/bdl/bdl211185_e.htm", "21:1185")</f>
        <v>21:1185</v>
      </c>
      <c r="D133" s="1" t="str">
        <f>HYPERLINK("http://geochem.nrcan.gc.ca/cdogs/content/svy/svy210387_e.htm", "21:0387")</f>
        <v>21:0387</v>
      </c>
      <c r="E133" t="s">
        <v>524</v>
      </c>
      <c r="F133" t="s">
        <v>525</v>
      </c>
      <c r="H133">
        <v>66.026010299999996</v>
      </c>
      <c r="I133">
        <v>-89.459001299999997</v>
      </c>
      <c r="J133" s="1" t="str">
        <f>HYPERLINK("http://geochem.nrcan.gc.ca/cdogs/content/kwd/kwd020044_e.htm", "Till")</f>
        <v>Till</v>
      </c>
      <c r="K133" s="1" t="str">
        <f>HYPERLINK("http://geochem.nrcan.gc.ca/cdogs/content/kwd/kwd080104_e.htm", "&lt;63 µm size fraction sieving (3)")</f>
        <v>&lt;63 µm size fraction sieving (3)</v>
      </c>
      <c r="L133">
        <v>1</v>
      </c>
      <c r="M133">
        <v>-0.1</v>
      </c>
      <c r="Q133">
        <v>-0.05</v>
      </c>
    </row>
    <row r="134" spans="1:17" x14ac:dyDescent="0.3">
      <c r="A134" t="s">
        <v>526</v>
      </c>
      <c r="B134" t="s">
        <v>527</v>
      </c>
      <c r="C134" s="1" t="str">
        <f>HYPERLINK("http://geochem.nrcan.gc.ca/cdogs/content/bdl/bdl211185_e.htm", "21:1185")</f>
        <v>21:1185</v>
      </c>
      <c r="D134" s="1" t="str">
        <f>HYPERLINK("http://geochem.nrcan.gc.ca/cdogs/content/svy/svy210387_e.htm", "21:0387")</f>
        <v>21:0387</v>
      </c>
      <c r="E134" t="s">
        <v>524</v>
      </c>
      <c r="F134" t="s">
        <v>528</v>
      </c>
      <c r="H134">
        <v>66.026010299999996</v>
      </c>
      <c r="I134">
        <v>-89.459001299999997</v>
      </c>
      <c r="J134" s="1" t="str">
        <f>HYPERLINK("http://geochem.nrcan.gc.ca/cdogs/content/kwd/kwd020044_e.htm", "Till")</f>
        <v>Till</v>
      </c>
      <c r="K134" s="1" t="str">
        <f>HYPERLINK("http://geochem.nrcan.gc.ca/cdogs/content/kwd/kwd080104_e.htm", "&lt;63 µm size fraction sieving (3)")</f>
        <v>&lt;63 µm size fraction sieving (3)</v>
      </c>
      <c r="L134">
        <v>1</v>
      </c>
      <c r="M134">
        <v>-0.1</v>
      </c>
      <c r="Q134">
        <v>-0.05</v>
      </c>
    </row>
    <row r="135" spans="1:17" x14ac:dyDescent="0.3">
      <c r="A135" t="s">
        <v>529</v>
      </c>
      <c r="B135" t="s">
        <v>530</v>
      </c>
      <c r="C135" s="1" t="str">
        <f>HYPERLINK("http://geochem.nrcan.gc.ca/cdogs/content/bdl/bdl211185_e.htm", "21:1185")</f>
        <v>21:1185</v>
      </c>
      <c r="D135" s="1" t="str">
        <f>HYPERLINK("http://geochem.nrcan.gc.ca/cdogs/content/svy/svy210387_e.htm", "21:0387")</f>
        <v>21:0387</v>
      </c>
      <c r="E135" t="s">
        <v>524</v>
      </c>
      <c r="F135" t="s">
        <v>531</v>
      </c>
      <c r="H135">
        <v>66.026010299999996</v>
      </c>
      <c r="I135">
        <v>-89.459001299999997</v>
      </c>
      <c r="J135" s="1" t="str">
        <f>HYPERLINK("http://geochem.nrcan.gc.ca/cdogs/content/kwd/kwd020044_e.htm", "Till")</f>
        <v>Till</v>
      </c>
      <c r="K135" s="1" t="str">
        <f>HYPERLINK("http://geochem.nrcan.gc.ca/cdogs/content/kwd/kwd080104_e.htm", "&lt;63 µm size fraction sieving (3)")</f>
        <v>&lt;63 µm size fraction sieving (3)</v>
      </c>
      <c r="L135">
        <v>7</v>
      </c>
      <c r="M135">
        <v>-0.1</v>
      </c>
      <c r="Q135">
        <v>-0.05</v>
      </c>
    </row>
    <row r="136" spans="1:17" x14ac:dyDescent="0.3">
      <c r="A136" t="s">
        <v>532</v>
      </c>
      <c r="B136" t="s">
        <v>533</v>
      </c>
      <c r="C136" s="1" t="str">
        <f>HYPERLINK("http://geochem.nrcan.gc.ca/cdogs/content/bdl/bdl211185_e.htm", "21:1185")</f>
        <v>21:1185</v>
      </c>
      <c r="D136" s="1" t="str">
        <f>HYPERLINK("http://geochem.nrcan.gc.ca/cdogs/content/svy/svy210387_e.htm", "21:0387")</f>
        <v>21:0387</v>
      </c>
      <c r="E136" t="s">
        <v>524</v>
      </c>
      <c r="F136" t="s">
        <v>534</v>
      </c>
      <c r="H136">
        <v>66.026010299999996</v>
      </c>
      <c r="I136">
        <v>-89.459001299999997</v>
      </c>
      <c r="J136" s="1" t="str">
        <f>HYPERLINK("http://geochem.nrcan.gc.ca/cdogs/content/kwd/kwd020044_e.htm", "Till")</f>
        <v>Till</v>
      </c>
      <c r="K136" s="1" t="str">
        <f>HYPERLINK("http://geochem.nrcan.gc.ca/cdogs/content/kwd/kwd080104_e.htm", "&lt;63 µm size fraction sieving (3)")</f>
        <v>&lt;63 µm size fraction sieving (3)</v>
      </c>
      <c r="L136">
        <v>2</v>
      </c>
      <c r="M136">
        <v>-0.1</v>
      </c>
    </row>
    <row r="137" spans="1:17" x14ac:dyDescent="0.3">
      <c r="A137" t="s">
        <v>535</v>
      </c>
      <c r="B137" t="s">
        <v>536</v>
      </c>
      <c r="C137" s="1" t="str">
        <f>HYPERLINK("http://geochem.nrcan.gc.ca/cdogs/content/bdl/bdl211185_e.htm", "21:1185")</f>
        <v>21:1185</v>
      </c>
      <c r="D137" s="1" t="str">
        <f>HYPERLINK("http://geochem.nrcan.gc.ca/cdogs/content/svy/svy210387_e.htm", "21:0387")</f>
        <v>21:0387</v>
      </c>
      <c r="E137" t="s">
        <v>537</v>
      </c>
      <c r="F137" t="s">
        <v>538</v>
      </c>
      <c r="H137">
        <v>66.092797899999994</v>
      </c>
      <c r="I137">
        <v>-89.729335000000006</v>
      </c>
      <c r="J137" s="1" t="str">
        <f>HYPERLINK("http://geochem.nrcan.gc.ca/cdogs/content/kwd/kwd020044_e.htm", "Till")</f>
        <v>Till</v>
      </c>
      <c r="K137" s="1" t="str">
        <f>HYPERLINK("http://geochem.nrcan.gc.ca/cdogs/content/kwd/kwd080104_e.htm", "&lt;63 µm size fraction sieving (3)")</f>
        <v>&lt;63 µm size fraction sieving (3)</v>
      </c>
      <c r="L137">
        <v>1</v>
      </c>
      <c r="M137">
        <v>-0.1</v>
      </c>
      <c r="Q137">
        <v>-0.05</v>
      </c>
    </row>
    <row r="138" spans="1:17" x14ac:dyDescent="0.3">
      <c r="A138" t="s">
        <v>539</v>
      </c>
      <c r="B138" t="s">
        <v>540</v>
      </c>
      <c r="C138" s="1" t="str">
        <f>HYPERLINK("http://geochem.nrcan.gc.ca/cdogs/content/bdl/bdl211185_e.htm", "21:1185")</f>
        <v>21:1185</v>
      </c>
      <c r="D138" s="1" t="str">
        <f>HYPERLINK("http://geochem.nrcan.gc.ca/cdogs/content/svy/svy210387_e.htm", "21:0387")</f>
        <v>21:0387</v>
      </c>
      <c r="E138" t="s">
        <v>541</v>
      </c>
      <c r="F138" t="s">
        <v>542</v>
      </c>
      <c r="H138">
        <v>66.182464800000005</v>
      </c>
      <c r="I138">
        <v>-89.931782900000002</v>
      </c>
      <c r="J138" s="1" t="str">
        <f>HYPERLINK("http://geochem.nrcan.gc.ca/cdogs/content/kwd/kwd020044_e.htm", "Till")</f>
        <v>Till</v>
      </c>
      <c r="K138" s="1" t="str">
        <f>HYPERLINK("http://geochem.nrcan.gc.ca/cdogs/content/kwd/kwd080104_e.htm", "&lt;63 µm size fraction sieving (3)")</f>
        <v>&lt;63 µm size fraction sieving (3)</v>
      </c>
      <c r="L138">
        <v>1</v>
      </c>
      <c r="M138">
        <v>-0.1</v>
      </c>
      <c r="Q138">
        <v>-0.05</v>
      </c>
    </row>
    <row r="139" spans="1:17" x14ac:dyDescent="0.3">
      <c r="A139" t="s">
        <v>543</v>
      </c>
      <c r="B139" t="s">
        <v>544</v>
      </c>
      <c r="C139" s="1" t="str">
        <f>HYPERLINK("http://geochem.nrcan.gc.ca/cdogs/content/bdl/bdl211185_e.htm", "21:1185")</f>
        <v>21:1185</v>
      </c>
      <c r="D139" s="1" t="str">
        <f>HYPERLINK("http://geochem.nrcan.gc.ca/cdogs/content/svy/svy210387_e.htm", "21:0387")</f>
        <v>21:0387</v>
      </c>
      <c r="E139" t="s">
        <v>545</v>
      </c>
      <c r="F139" t="s">
        <v>546</v>
      </c>
      <c r="H139">
        <v>66.160525699999994</v>
      </c>
      <c r="I139">
        <v>-89.608422700000006</v>
      </c>
      <c r="J139" s="1" t="str">
        <f>HYPERLINK("http://geochem.nrcan.gc.ca/cdogs/content/kwd/kwd020044_e.htm", "Till")</f>
        <v>Till</v>
      </c>
      <c r="K139" s="1" t="str">
        <f>HYPERLINK("http://geochem.nrcan.gc.ca/cdogs/content/kwd/kwd080104_e.htm", "&lt;63 µm size fraction sieving (3)")</f>
        <v>&lt;63 µm size fraction sieving (3)</v>
      </c>
      <c r="L139">
        <v>1</v>
      </c>
      <c r="M139">
        <v>-0.1</v>
      </c>
      <c r="Q139">
        <v>-0.05</v>
      </c>
    </row>
    <row r="140" spans="1:17" x14ac:dyDescent="0.3">
      <c r="A140" t="s">
        <v>547</v>
      </c>
      <c r="B140" t="s">
        <v>548</v>
      </c>
      <c r="C140" s="1" t="str">
        <f>HYPERLINK("http://geochem.nrcan.gc.ca/cdogs/content/bdl/bdl211185_e.htm", "21:1185")</f>
        <v>21:1185</v>
      </c>
      <c r="D140" s="1" t="str">
        <f>HYPERLINK("http://geochem.nrcan.gc.ca/cdogs/content/svy/svy210387_e.htm", "21:0387")</f>
        <v>21:0387</v>
      </c>
      <c r="E140" t="s">
        <v>549</v>
      </c>
      <c r="F140" t="s">
        <v>550</v>
      </c>
      <c r="H140">
        <v>66.106727699999993</v>
      </c>
      <c r="I140">
        <v>-89.370697100000001</v>
      </c>
      <c r="J140" s="1" t="str">
        <f>HYPERLINK("http://geochem.nrcan.gc.ca/cdogs/content/kwd/kwd020044_e.htm", "Till")</f>
        <v>Till</v>
      </c>
      <c r="K140" s="1" t="str">
        <f>HYPERLINK("http://geochem.nrcan.gc.ca/cdogs/content/kwd/kwd080104_e.htm", "&lt;63 µm size fraction sieving (3)")</f>
        <v>&lt;63 µm size fraction sieving (3)</v>
      </c>
      <c r="L140">
        <v>1</v>
      </c>
      <c r="M140">
        <v>-0.1</v>
      </c>
      <c r="Q140">
        <v>-0.05</v>
      </c>
    </row>
    <row r="141" spans="1:17" x14ac:dyDescent="0.3">
      <c r="A141" t="s">
        <v>551</v>
      </c>
      <c r="B141" t="s">
        <v>552</v>
      </c>
      <c r="C141" s="1" t="str">
        <f>HYPERLINK("http://geochem.nrcan.gc.ca/cdogs/content/bdl/bdl211185_e.htm", "21:1185")</f>
        <v>21:1185</v>
      </c>
      <c r="D141" s="1" t="str">
        <f>HYPERLINK("http://geochem.nrcan.gc.ca/cdogs/content/svy/svy210387_e.htm", "21:0387")</f>
        <v>21:0387</v>
      </c>
      <c r="E141" t="s">
        <v>553</v>
      </c>
      <c r="F141" t="s">
        <v>554</v>
      </c>
      <c r="H141">
        <v>66.283591799999996</v>
      </c>
      <c r="I141">
        <v>-89.401026099999996</v>
      </c>
      <c r="J141" s="1" t="str">
        <f>HYPERLINK("http://geochem.nrcan.gc.ca/cdogs/content/kwd/kwd020044_e.htm", "Till")</f>
        <v>Till</v>
      </c>
      <c r="K141" s="1" t="str">
        <f>HYPERLINK("http://geochem.nrcan.gc.ca/cdogs/content/kwd/kwd080104_e.htm", "&lt;63 µm size fraction sieving (3)")</f>
        <v>&lt;63 µm size fraction sieving (3)</v>
      </c>
      <c r="L141">
        <v>1</v>
      </c>
      <c r="M141">
        <v>-0.1</v>
      </c>
      <c r="Q141">
        <v>-0.05</v>
      </c>
    </row>
    <row r="142" spans="1:17" x14ac:dyDescent="0.3">
      <c r="A142" t="s">
        <v>555</v>
      </c>
      <c r="B142" t="s">
        <v>556</v>
      </c>
      <c r="C142" s="1" t="str">
        <f>HYPERLINK("http://geochem.nrcan.gc.ca/cdogs/content/bdl/bdl211185_e.htm", "21:1185")</f>
        <v>21:1185</v>
      </c>
      <c r="D142" s="1" t="str">
        <f>HYPERLINK("http://geochem.nrcan.gc.ca/cdogs/content/svy/svy210387_e.htm", "21:0387")</f>
        <v>21:0387</v>
      </c>
      <c r="E142" t="s">
        <v>557</v>
      </c>
      <c r="F142" t="s">
        <v>558</v>
      </c>
      <c r="H142">
        <v>65.721301600000004</v>
      </c>
      <c r="I142">
        <v>-88.227604200000002</v>
      </c>
      <c r="J142" s="1" t="str">
        <f>HYPERLINK("http://geochem.nrcan.gc.ca/cdogs/content/kwd/kwd020044_e.htm", "Till")</f>
        <v>Till</v>
      </c>
      <c r="K142" s="1" t="str">
        <f>HYPERLINK("http://geochem.nrcan.gc.ca/cdogs/content/kwd/kwd080104_e.htm", "&lt;63 µm size fraction sieving (3)")</f>
        <v>&lt;63 µm size fraction sieving (3)</v>
      </c>
      <c r="L142">
        <v>1</v>
      </c>
      <c r="M142">
        <v>-0.1</v>
      </c>
      <c r="Q142">
        <v>-0.05</v>
      </c>
    </row>
    <row r="143" spans="1:17" x14ac:dyDescent="0.3">
      <c r="A143" t="s">
        <v>559</v>
      </c>
      <c r="B143" t="s">
        <v>560</v>
      </c>
      <c r="C143" s="1" t="str">
        <f>HYPERLINK("http://geochem.nrcan.gc.ca/cdogs/content/bdl/bdl211185_e.htm", "21:1185")</f>
        <v>21:1185</v>
      </c>
      <c r="D143" s="1" t="str">
        <f>HYPERLINK("http://geochem.nrcan.gc.ca/cdogs/content/svy/svy210387_e.htm", "21:0387")</f>
        <v>21:0387</v>
      </c>
      <c r="E143" t="s">
        <v>557</v>
      </c>
      <c r="F143" t="s">
        <v>561</v>
      </c>
      <c r="H143">
        <v>65.721301600000004</v>
      </c>
      <c r="I143">
        <v>-88.227604200000002</v>
      </c>
      <c r="J143" s="1" t="str">
        <f>HYPERLINK("http://geochem.nrcan.gc.ca/cdogs/content/kwd/kwd020044_e.htm", "Till")</f>
        <v>Till</v>
      </c>
      <c r="K143" s="1" t="str">
        <f>HYPERLINK("http://geochem.nrcan.gc.ca/cdogs/content/kwd/kwd080104_e.htm", "&lt;63 µm size fraction sieving (3)")</f>
        <v>&lt;63 µm size fraction sieving (3)</v>
      </c>
      <c r="L143">
        <v>2</v>
      </c>
      <c r="M143">
        <v>-0.1</v>
      </c>
    </row>
    <row r="144" spans="1:17" x14ac:dyDescent="0.3">
      <c r="A144" t="s">
        <v>562</v>
      </c>
      <c r="B144" t="s">
        <v>563</v>
      </c>
      <c r="C144" s="1" t="str">
        <f>HYPERLINK("http://geochem.nrcan.gc.ca/cdogs/content/bdl/bdl211185_e.htm", "21:1185")</f>
        <v>21:1185</v>
      </c>
      <c r="D144" s="1" t="str">
        <f>HYPERLINK("http://geochem.nrcan.gc.ca/cdogs/content/svy/svy210387_e.htm", "21:0387")</f>
        <v>21:0387</v>
      </c>
      <c r="E144" t="s">
        <v>564</v>
      </c>
      <c r="F144" t="s">
        <v>565</v>
      </c>
      <c r="H144">
        <v>65.584345900000002</v>
      </c>
      <c r="I144">
        <v>-88.339836500000004</v>
      </c>
      <c r="J144" s="1" t="str">
        <f>HYPERLINK("http://geochem.nrcan.gc.ca/cdogs/content/kwd/kwd020044_e.htm", "Till")</f>
        <v>Till</v>
      </c>
      <c r="K144" s="1" t="str">
        <f>HYPERLINK("http://geochem.nrcan.gc.ca/cdogs/content/kwd/kwd080104_e.htm", "&lt;63 µm size fraction sieving (3)")</f>
        <v>&lt;63 µm size fraction sieving (3)</v>
      </c>
      <c r="L144">
        <v>1</v>
      </c>
      <c r="M144">
        <v>-0.1</v>
      </c>
      <c r="Q144">
        <v>-0.05</v>
      </c>
    </row>
    <row r="145" spans="1:19" x14ac:dyDescent="0.3">
      <c r="A145" t="s">
        <v>566</v>
      </c>
      <c r="B145" t="s">
        <v>567</v>
      </c>
      <c r="C145" s="1" t="str">
        <f>HYPERLINK("http://geochem.nrcan.gc.ca/cdogs/content/bdl/bdl211185_e.htm", "21:1185")</f>
        <v>21:1185</v>
      </c>
      <c r="D145" s="1" t="str">
        <f>HYPERLINK("http://geochem.nrcan.gc.ca/cdogs/content/svy/svy210387_e.htm", "21:0387")</f>
        <v>21:0387</v>
      </c>
      <c r="E145" t="s">
        <v>568</v>
      </c>
      <c r="F145" t="s">
        <v>569</v>
      </c>
      <c r="H145">
        <v>65.670512700000003</v>
      </c>
      <c r="I145">
        <v>-88.650518399999996</v>
      </c>
      <c r="J145" s="1" t="str">
        <f>HYPERLINK("http://geochem.nrcan.gc.ca/cdogs/content/kwd/kwd020044_e.htm", "Till")</f>
        <v>Till</v>
      </c>
      <c r="K145" s="1" t="str">
        <f>HYPERLINK("http://geochem.nrcan.gc.ca/cdogs/content/kwd/kwd080104_e.htm", "&lt;63 µm size fraction sieving (3)")</f>
        <v>&lt;63 µm size fraction sieving (3)</v>
      </c>
      <c r="L145">
        <v>1</v>
      </c>
      <c r="M145">
        <v>-0.1</v>
      </c>
      <c r="Q145">
        <v>-0.05</v>
      </c>
    </row>
    <row r="146" spans="1:19" x14ac:dyDescent="0.3">
      <c r="A146" t="s">
        <v>570</v>
      </c>
      <c r="B146" t="s">
        <v>571</v>
      </c>
      <c r="C146" s="1" t="str">
        <f>HYPERLINK("http://geochem.nrcan.gc.ca/cdogs/content/bdl/bdl211185_e.htm", "21:1185")</f>
        <v>21:1185</v>
      </c>
      <c r="D146" s="1" t="str">
        <f>HYPERLINK("http://geochem.nrcan.gc.ca/cdogs/content/svy/svy210387_e.htm", "21:0387")</f>
        <v>21:0387</v>
      </c>
      <c r="E146" t="s">
        <v>572</v>
      </c>
      <c r="F146" t="s">
        <v>573</v>
      </c>
      <c r="H146">
        <v>65.763929899999994</v>
      </c>
      <c r="I146">
        <v>-88.476099500000004</v>
      </c>
      <c r="J146" s="1" t="str">
        <f>HYPERLINK("http://geochem.nrcan.gc.ca/cdogs/content/kwd/kwd020044_e.htm", "Till")</f>
        <v>Till</v>
      </c>
      <c r="K146" s="1" t="str">
        <f>HYPERLINK("http://geochem.nrcan.gc.ca/cdogs/content/kwd/kwd080104_e.htm", "&lt;63 µm size fraction sieving (3)")</f>
        <v>&lt;63 µm size fraction sieving (3)</v>
      </c>
      <c r="L146">
        <v>1</v>
      </c>
      <c r="M146">
        <v>-0.1</v>
      </c>
      <c r="Q146">
        <v>-0.05</v>
      </c>
    </row>
    <row r="147" spans="1:19" x14ac:dyDescent="0.3">
      <c r="A147" t="s">
        <v>574</v>
      </c>
      <c r="B147" t="s">
        <v>575</v>
      </c>
      <c r="C147" s="1" t="str">
        <f>HYPERLINK("http://geochem.nrcan.gc.ca/cdogs/content/bdl/bdl211185_e.htm", "21:1185")</f>
        <v>21:1185</v>
      </c>
      <c r="D147" s="1" t="str">
        <f>HYPERLINK("http://geochem.nrcan.gc.ca/cdogs/content/svy/svy210387_e.htm", "21:0387")</f>
        <v>21:0387</v>
      </c>
      <c r="E147" t="s">
        <v>572</v>
      </c>
      <c r="F147" t="s">
        <v>576</v>
      </c>
      <c r="H147">
        <v>65.763929899999994</v>
      </c>
      <c r="I147">
        <v>-88.476099500000004</v>
      </c>
      <c r="J147" s="1" t="str">
        <f>HYPERLINK("http://geochem.nrcan.gc.ca/cdogs/content/kwd/kwd020044_e.htm", "Till")</f>
        <v>Till</v>
      </c>
      <c r="K147" s="1" t="str">
        <f>HYPERLINK("http://geochem.nrcan.gc.ca/cdogs/content/kwd/kwd080104_e.htm", "&lt;63 µm size fraction sieving (3)")</f>
        <v>&lt;63 µm size fraction sieving (3)</v>
      </c>
      <c r="L147">
        <v>1</v>
      </c>
      <c r="M147">
        <v>0.15</v>
      </c>
      <c r="N147">
        <v>-0.1</v>
      </c>
      <c r="O147">
        <v>0.2</v>
      </c>
      <c r="P147">
        <v>1.5</v>
      </c>
      <c r="Q147">
        <v>-0.05</v>
      </c>
    </row>
    <row r="148" spans="1:19" x14ac:dyDescent="0.3">
      <c r="A148" t="s">
        <v>577</v>
      </c>
      <c r="B148" t="s">
        <v>578</v>
      </c>
      <c r="C148" s="1" t="str">
        <f>HYPERLINK("http://geochem.nrcan.gc.ca/cdogs/content/bdl/bdl211185_e.htm", "21:1185")</f>
        <v>21:1185</v>
      </c>
      <c r="D148" s="1" t="str">
        <f>HYPERLINK("http://geochem.nrcan.gc.ca/cdogs/content/svy/svy210387_e.htm", "21:0387")</f>
        <v>21:0387</v>
      </c>
      <c r="E148" t="s">
        <v>572</v>
      </c>
      <c r="F148" t="s">
        <v>579</v>
      </c>
      <c r="H148">
        <v>65.763929899999994</v>
      </c>
      <c r="I148">
        <v>-88.476099500000004</v>
      </c>
      <c r="J148" s="1" t="str">
        <f>HYPERLINK("http://geochem.nrcan.gc.ca/cdogs/content/kwd/kwd020044_e.htm", "Till")</f>
        <v>Till</v>
      </c>
      <c r="K148" s="1" t="str">
        <f>HYPERLINK("http://geochem.nrcan.gc.ca/cdogs/content/kwd/kwd080104_e.htm", "&lt;63 µm size fraction sieving (3)")</f>
        <v>&lt;63 µm size fraction sieving (3)</v>
      </c>
      <c r="L148">
        <v>2</v>
      </c>
      <c r="Q148">
        <v>-0.05</v>
      </c>
    </row>
    <row r="149" spans="1:19" x14ac:dyDescent="0.3">
      <c r="A149" t="s">
        <v>580</v>
      </c>
      <c r="B149" t="s">
        <v>581</v>
      </c>
      <c r="C149" s="1" t="str">
        <f>HYPERLINK("http://geochem.nrcan.gc.ca/cdogs/content/bdl/bdl211185_e.htm", "21:1185")</f>
        <v>21:1185</v>
      </c>
      <c r="D149" s="1" t="str">
        <f>HYPERLINK("http://geochem.nrcan.gc.ca/cdogs/content/svy/svy210387_e.htm", "21:0387")</f>
        <v>21:0387</v>
      </c>
      <c r="E149" t="s">
        <v>572</v>
      </c>
      <c r="F149" t="s">
        <v>582</v>
      </c>
      <c r="H149">
        <v>65.763929899999994</v>
      </c>
      <c r="I149">
        <v>-88.476099500000004</v>
      </c>
      <c r="J149" s="1" t="str">
        <f>HYPERLINK("http://geochem.nrcan.gc.ca/cdogs/content/kwd/kwd020044_e.htm", "Till")</f>
        <v>Till</v>
      </c>
      <c r="K149" s="1" t="str">
        <f>HYPERLINK("http://geochem.nrcan.gc.ca/cdogs/content/kwd/kwd080104_e.htm", "&lt;63 µm size fraction sieving (3)")</f>
        <v>&lt;63 µm size fraction sieving (3)</v>
      </c>
      <c r="L149">
        <v>1</v>
      </c>
      <c r="M149">
        <v>0.22</v>
      </c>
      <c r="N149">
        <v>0.13</v>
      </c>
      <c r="O149">
        <v>-0.2</v>
      </c>
      <c r="P149">
        <v>0.7</v>
      </c>
      <c r="Q149">
        <v>0.5</v>
      </c>
      <c r="R149">
        <v>0.37</v>
      </c>
      <c r="S149">
        <v>0.66</v>
      </c>
    </row>
    <row r="150" spans="1:19" x14ac:dyDescent="0.3">
      <c r="A150" t="s">
        <v>583</v>
      </c>
      <c r="B150" t="s">
        <v>584</v>
      </c>
      <c r="C150" s="1" t="str">
        <f>HYPERLINK("http://geochem.nrcan.gc.ca/cdogs/content/bdl/bdl211185_e.htm", "21:1185")</f>
        <v>21:1185</v>
      </c>
      <c r="D150" s="1" t="str">
        <f>HYPERLINK("http://geochem.nrcan.gc.ca/cdogs/content/svy/svy210387_e.htm", "21:0387")</f>
        <v>21:0387</v>
      </c>
      <c r="E150" t="s">
        <v>572</v>
      </c>
      <c r="F150" t="s">
        <v>585</v>
      </c>
      <c r="H150">
        <v>65.763929899999994</v>
      </c>
      <c r="I150">
        <v>-88.476099500000004</v>
      </c>
      <c r="J150" s="1" t="str">
        <f>HYPERLINK("http://geochem.nrcan.gc.ca/cdogs/content/kwd/kwd020044_e.htm", "Till")</f>
        <v>Till</v>
      </c>
      <c r="K150" s="1" t="str">
        <f>HYPERLINK("http://geochem.nrcan.gc.ca/cdogs/content/kwd/kwd080104_e.htm", "&lt;63 µm size fraction sieving (3)")</f>
        <v>&lt;63 µm size fraction sieving (3)</v>
      </c>
      <c r="L150">
        <v>2</v>
      </c>
      <c r="Q150">
        <v>0.5</v>
      </c>
      <c r="R150">
        <v>0.36</v>
      </c>
      <c r="S150">
        <v>0.65</v>
      </c>
    </row>
    <row r="151" spans="1:19" x14ac:dyDescent="0.3">
      <c r="A151" t="s">
        <v>586</v>
      </c>
      <c r="B151" t="s">
        <v>587</v>
      </c>
      <c r="C151" s="1" t="str">
        <f>HYPERLINK("http://geochem.nrcan.gc.ca/cdogs/content/bdl/bdl211185_e.htm", "21:1185")</f>
        <v>21:1185</v>
      </c>
      <c r="D151" s="1" t="str">
        <f>HYPERLINK("http://geochem.nrcan.gc.ca/cdogs/content/svy/svy210387_e.htm", "21:0387")</f>
        <v>21:0387</v>
      </c>
      <c r="E151" t="s">
        <v>588</v>
      </c>
      <c r="F151" t="s">
        <v>589</v>
      </c>
      <c r="H151">
        <v>65.859606499999998</v>
      </c>
      <c r="I151">
        <v>-88.697666799999993</v>
      </c>
      <c r="J151" s="1" t="str">
        <f>HYPERLINK("http://geochem.nrcan.gc.ca/cdogs/content/kwd/kwd020044_e.htm", "Till")</f>
        <v>Till</v>
      </c>
      <c r="K151" s="1" t="str">
        <f>HYPERLINK("http://geochem.nrcan.gc.ca/cdogs/content/kwd/kwd080104_e.htm", "&lt;63 µm size fraction sieving (3)")</f>
        <v>&lt;63 µm size fraction sieving (3)</v>
      </c>
      <c r="L151">
        <v>1</v>
      </c>
      <c r="M151">
        <v>-0.1</v>
      </c>
      <c r="Q151">
        <v>-0.05</v>
      </c>
    </row>
    <row r="152" spans="1:19" x14ac:dyDescent="0.3">
      <c r="A152" t="s">
        <v>590</v>
      </c>
      <c r="B152" t="s">
        <v>591</v>
      </c>
      <c r="C152" s="1" t="str">
        <f>HYPERLINK("http://geochem.nrcan.gc.ca/cdogs/content/bdl/bdl211185_e.htm", "21:1185")</f>
        <v>21:1185</v>
      </c>
      <c r="D152" s="1" t="str">
        <f>HYPERLINK("http://geochem.nrcan.gc.ca/cdogs/content/svy/svy210387_e.htm", "21:0387")</f>
        <v>21:0387</v>
      </c>
      <c r="E152" t="s">
        <v>588</v>
      </c>
      <c r="F152" t="s">
        <v>592</v>
      </c>
      <c r="H152">
        <v>65.859606499999998</v>
      </c>
      <c r="I152">
        <v>-88.697666799999993</v>
      </c>
      <c r="J152" s="1" t="str">
        <f>HYPERLINK("http://geochem.nrcan.gc.ca/cdogs/content/kwd/kwd020044_e.htm", "Till")</f>
        <v>Till</v>
      </c>
      <c r="K152" s="1" t="str">
        <f>HYPERLINK("http://geochem.nrcan.gc.ca/cdogs/content/kwd/kwd080104_e.htm", "&lt;63 µm size fraction sieving (3)")</f>
        <v>&lt;63 µm size fraction sieving (3)</v>
      </c>
      <c r="L152">
        <v>1</v>
      </c>
      <c r="M152">
        <v>-0.1</v>
      </c>
      <c r="Q152">
        <v>0.1</v>
      </c>
    </row>
    <row r="153" spans="1:19" x14ac:dyDescent="0.3">
      <c r="A153" t="s">
        <v>593</v>
      </c>
      <c r="B153" t="s">
        <v>594</v>
      </c>
      <c r="C153" s="1" t="str">
        <f>HYPERLINK("http://geochem.nrcan.gc.ca/cdogs/content/bdl/bdl211185_e.htm", "21:1185")</f>
        <v>21:1185</v>
      </c>
      <c r="D153" s="1" t="str">
        <f>HYPERLINK("http://geochem.nrcan.gc.ca/cdogs/content/svy/svy210387_e.htm", "21:0387")</f>
        <v>21:0387</v>
      </c>
      <c r="E153" t="s">
        <v>595</v>
      </c>
      <c r="F153" t="s">
        <v>596</v>
      </c>
      <c r="H153">
        <v>65.920614799999996</v>
      </c>
      <c r="I153">
        <v>-88.445602500000007</v>
      </c>
      <c r="J153" s="1" t="str">
        <f>HYPERLINK("http://geochem.nrcan.gc.ca/cdogs/content/kwd/kwd020044_e.htm", "Till")</f>
        <v>Till</v>
      </c>
      <c r="K153" s="1" t="str">
        <f>HYPERLINK("http://geochem.nrcan.gc.ca/cdogs/content/kwd/kwd080104_e.htm", "&lt;63 µm size fraction sieving (3)")</f>
        <v>&lt;63 µm size fraction sieving (3)</v>
      </c>
      <c r="L153">
        <v>1</v>
      </c>
      <c r="M153">
        <v>-0.1</v>
      </c>
      <c r="Q153">
        <v>-0.05</v>
      </c>
    </row>
    <row r="154" spans="1:19" x14ac:dyDescent="0.3">
      <c r="A154" t="s">
        <v>597</v>
      </c>
      <c r="B154" t="s">
        <v>598</v>
      </c>
      <c r="C154" s="1" t="str">
        <f>HYPERLINK("http://geochem.nrcan.gc.ca/cdogs/content/bdl/bdl211185_e.htm", "21:1185")</f>
        <v>21:1185</v>
      </c>
      <c r="D154" s="1" t="str">
        <f>HYPERLINK("http://geochem.nrcan.gc.ca/cdogs/content/svy/svy210387_e.htm", "21:0387")</f>
        <v>21:0387</v>
      </c>
      <c r="E154" t="s">
        <v>599</v>
      </c>
      <c r="F154" t="s">
        <v>600</v>
      </c>
      <c r="H154">
        <v>66.102308800000003</v>
      </c>
      <c r="I154">
        <v>-88.423515100000003</v>
      </c>
      <c r="J154" s="1" t="str">
        <f>HYPERLINK("http://geochem.nrcan.gc.ca/cdogs/content/kwd/kwd020044_e.htm", "Till")</f>
        <v>Till</v>
      </c>
      <c r="K154" s="1" t="str">
        <f>HYPERLINK("http://geochem.nrcan.gc.ca/cdogs/content/kwd/kwd080104_e.htm", "&lt;63 µm size fraction sieving (3)")</f>
        <v>&lt;63 µm size fraction sieving (3)</v>
      </c>
      <c r="L154">
        <v>1</v>
      </c>
      <c r="M154">
        <v>-0.1</v>
      </c>
      <c r="Q154">
        <v>-0.05</v>
      </c>
    </row>
    <row r="155" spans="1:19" x14ac:dyDescent="0.3">
      <c r="A155" t="s">
        <v>601</v>
      </c>
      <c r="B155" t="s">
        <v>602</v>
      </c>
      <c r="C155" s="1" t="str">
        <f>HYPERLINK("http://geochem.nrcan.gc.ca/cdogs/content/bdl/bdl211185_e.htm", "21:1185")</f>
        <v>21:1185</v>
      </c>
      <c r="D155" s="1" t="str">
        <f>HYPERLINK("http://geochem.nrcan.gc.ca/cdogs/content/svy/svy210387_e.htm", "21:0387")</f>
        <v>21:0387</v>
      </c>
      <c r="E155" t="s">
        <v>603</v>
      </c>
      <c r="F155" t="s">
        <v>604</v>
      </c>
      <c r="H155">
        <v>66.037370600000003</v>
      </c>
      <c r="I155">
        <v>-88.721366500000002</v>
      </c>
      <c r="J155" s="1" t="str">
        <f>HYPERLINK("http://geochem.nrcan.gc.ca/cdogs/content/kwd/kwd020044_e.htm", "Till")</f>
        <v>Till</v>
      </c>
      <c r="K155" s="1" t="str">
        <f>HYPERLINK("http://geochem.nrcan.gc.ca/cdogs/content/kwd/kwd080104_e.htm", "&lt;63 µm size fraction sieving (3)")</f>
        <v>&lt;63 µm size fraction sieving (3)</v>
      </c>
      <c r="L155">
        <v>1</v>
      </c>
      <c r="M155">
        <v>-0.1</v>
      </c>
      <c r="Q155">
        <v>-0.05</v>
      </c>
    </row>
    <row r="156" spans="1:19" x14ac:dyDescent="0.3">
      <c r="A156" t="s">
        <v>605</v>
      </c>
      <c r="B156" t="s">
        <v>606</v>
      </c>
      <c r="C156" s="1" t="str">
        <f>HYPERLINK("http://geochem.nrcan.gc.ca/cdogs/content/bdl/bdl211185_e.htm", "21:1185")</f>
        <v>21:1185</v>
      </c>
      <c r="D156" s="1" t="str">
        <f>HYPERLINK("http://geochem.nrcan.gc.ca/cdogs/content/svy/svy210387_e.htm", "21:0387")</f>
        <v>21:0387</v>
      </c>
      <c r="E156" t="s">
        <v>607</v>
      </c>
      <c r="F156" t="s">
        <v>608</v>
      </c>
      <c r="H156">
        <v>66.143486999999993</v>
      </c>
      <c r="I156">
        <v>-88.806021999999999</v>
      </c>
      <c r="J156" s="1" t="str">
        <f>HYPERLINK("http://geochem.nrcan.gc.ca/cdogs/content/kwd/kwd020044_e.htm", "Till")</f>
        <v>Till</v>
      </c>
      <c r="K156" s="1" t="str">
        <f>HYPERLINK("http://geochem.nrcan.gc.ca/cdogs/content/kwd/kwd080104_e.htm", "&lt;63 µm size fraction sieving (3)")</f>
        <v>&lt;63 µm size fraction sieving (3)</v>
      </c>
      <c r="L156">
        <v>1</v>
      </c>
      <c r="M156">
        <v>-0.1</v>
      </c>
      <c r="Q156">
        <v>-0.05</v>
      </c>
    </row>
    <row r="157" spans="1:19" x14ac:dyDescent="0.3">
      <c r="A157" t="s">
        <v>609</v>
      </c>
      <c r="B157" t="s">
        <v>610</v>
      </c>
      <c r="C157" s="1" t="str">
        <f>HYPERLINK("http://geochem.nrcan.gc.ca/cdogs/content/bdl/bdl211185_e.htm", "21:1185")</f>
        <v>21:1185</v>
      </c>
      <c r="D157" s="1" t="str">
        <f>HYPERLINK("http://geochem.nrcan.gc.ca/cdogs/content/svy/svy210387_e.htm", "21:0387")</f>
        <v>21:0387</v>
      </c>
      <c r="E157" t="s">
        <v>607</v>
      </c>
      <c r="F157" t="s">
        <v>611</v>
      </c>
      <c r="H157">
        <v>66.143486999999993</v>
      </c>
      <c r="I157">
        <v>-88.806021999999999</v>
      </c>
      <c r="J157" s="1" t="str">
        <f>HYPERLINK("http://geochem.nrcan.gc.ca/cdogs/content/kwd/kwd020044_e.htm", "Till")</f>
        <v>Till</v>
      </c>
      <c r="K157" s="1" t="str">
        <f>HYPERLINK("http://geochem.nrcan.gc.ca/cdogs/content/kwd/kwd080104_e.htm", "&lt;63 µm size fraction sieving (3)")</f>
        <v>&lt;63 µm size fraction sieving (3)</v>
      </c>
      <c r="L157">
        <v>2</v>
      </c>
      <c r="M157">
        <v>-0.1</v>
      </c>
    </row>
    <row r="158" spans="1:19" x14ac:dyDescent="0.3">
      <c r="A158" t="s">
        <v>612</v>
      </c>
      <c r="B158" t="s">
        <v>613</v>
      </c>
      <c r="C158" s="1" t="str">
        <f>HYPERLINK("http://geochem.nrcan.gc.ca/cdogs/content/bdl/bdl211185_e.htm", "21:1185")</f>
        <v>21:1185</v>
      </c>
      <c r="D158" s="1" t="str">
        <f>HYPERLINK("http://geochem.nrcan.gc.ca/cdogs/content/svy/svy210387_e.htm", "21:0387")</f>
        <v>21:0387</v>
      </c>
      <c r="E158" t="s">
        <v>614</v>
      </c>
      <c r="F158" t="s">
        <v>615</v>
      </c>
      <c r="H158">
        <v>66.217604199999997</v>
      </c>
      <c r="I158">
        <v>-89.149751300000005</v>
      </c>
      <c r="J158" s="1" t="str">
        <f>HYPERLINK("http://geochem.nrcan.gc.ca/cdogs/content/kwd/kwd020044_e.htm", "Till")</f>
        <v>Till</v>
      </c>
      <c r="K158" s="1" t="str">
        <f>HYPERLINK("http://geochem.nrcan.gc.ca/cdogs/content/kwd/kwd080104_e.htm", "&lt;63 µm size fraction sieving (3)")</f>
        <v>&lt;63 µm size fraction sieving (3)</v>
      </c>
      <c r="L158">
        <v>1</v>
      </c>
      <c r="M158">
        <v>-0.1</v>
      </c>
      <c r="Q158">
        <v>-0.05</v>
      </c>
    </row>
    <row r="159" spans="1:19" x14ac:dyDescent="0.3">
      <c r="A159" t="s">
        <v>616</v>
      </c>
      <c r="B159" t="s">
        <v>617</v>
      </c>
      <c r="C159" s="1" t="str">
        <f>HYPERLINK("http://geochem.nrcan.gc.ca/cdogs/content/bdl/bdl211185_e.htm", "21:1185")</f>
        <v>21:1185</v>
      </c>
      <c r="D159" s="1" t="str">
        <f>HYPERLINK("http://geochem.nrcan.gc.ca/cdogs/content/svy/svy210387_e.htm", "21:0387")</f>
        <v>21:0387</v>
      </c>
      <c r="E159" t="s">
        <v>618</v>
      </c>
      <c r="F159" t="s">
        <v>619</v>
      </c>
      <c r="H159">
        <v>66.223184500000002</v>
      </c>
      <c r="I159">
        <v>-88.664701199999996</v>
      </c>
      <c r="J159" s="1" t="str">
        <f>HYPERLINK("http://geochem.nrcan.gc.ca/cdogs/content/kwd/kwd020044_e.htm", "Till")</f>
        <v>Till</v>
      </c>
      <c r="K159" s="1" t="str">
        <f>HYPERLINK("http://geochem.nrcan.gc.ca/cdogs/content/kwd/kwd080104_e.htm", "&lt;63 µm size fraction sieving (3)")</f>
        <v>&lt;63 µm size fraction sieving (3)</v>
      </c>
      <c r="L159">
        <v>1</v>
      </c>
      <c r="M159">
        <v>-0.1</v>
      </c>
      <c r="Q159">
        <v>-0.05</v>
      </c>
    </row>
    <row r="160" spans="1:19" x14ac:dyDescent="0.3">
      <c r="A160" t="s">
        <v>620</v>
      </c>
      <c r="B160" t="s">
        <v>621</v>
      </c>
      <c r="C160" s="1" t="str">
        <f>HYPERLINK("http://geochem.nrcan.gc.ca/cdogs/content/bdl/bdl211185_e.htm", "21:1185")</f>
        <v>21:1185</v>
      </c>
      <c r="D160" s="1" t="str">
        <f>HYPERLINK("http://geochem.nrcan.gc.ca/cdogs/content/svy/svy210387_e.htm", "21:0387")</f>
        <v>21:0387</v>
      </c>
      <c r="E160" t="s">
        <v>622</v>
      </c>
      <c r="F160" t="s">
        <v>623</v>
      </c>
      <c r="H160">
        <v>66.309811400000001</v>
      </c>
      <c r="I160">
        <v>-88.910946499999994</v>
      </c>
      <c r="J160" s="1" t="str">
        <f>HYPERLINK("http://geochem.nrcan.gc.ca/cdogs/content/kwd/kwd020044_e.htm", "Till")</f>
        <v>Till</v>
      </c>
      <c r="K160" s="1" t="str">
        <f>HYPERLINK("http://geochem.nrcan.gc.ca/cdogs/content/kwd/kwd080104_e.htm", "&lt;63 µm size fraction sieving (3)")</f>
        <v>&lt;63 µm size fraction sieving (3)</v>
      </c>
      <c r="L160">
        <v>1</v>
      </c>
      <c r="M160">
        <v>-0.1</v>
      </c>
      <c r="Q160">
        <v>-0.05</v>
      </c>
    </row>
    <row r="161" spans="1:17" x14ac:dyDescent="0.3">
      <c r="A161" t="s">
        <v>624</v>
      </c>
      <c r="B161" t="s">
        <v>625</v>
      </c>
      <c r="C161" s="1" t="str">
        <f>HYPERLINK("http://geochem.nrcan.gc.ca/cdogs/content/bdl/bdl211185_e.htm", "21:1185")</f>
        <v>21:1185</v>
      </c>
      <c r="D161" s="1" t="str">
        <f>HYPERLINK("http://geochem.nrcan.gc.ca/cdogs/content/svy/svy210387_e.htm", "21:0387")</f>
        <v>21:0387</v>
      </c>
      <c r="E161" t="s">
        <v>626</v>
      </c>
      <c r="F161" t="s">
        <v>627</v>
      </c>
      <c r="H161">
        <v>66.427807700000002</v>
      </c>
      <c r="I161">
        <v>-88.630024700000007</v>
      </c>
      <c r="J161" s="1" t="str">
        <f>HYPERLINK("http://geochem.nrcan.gc.ca/cdogs/content/kwd/kwd020044_e.htm", "Till")</f>
        <v>Till</v>
      </c>
      <c r="K161" s="1" t="str">
        <f>HYPERLINK("http://geochem.nrcan.gc.ca/cdogs/content/kwd/kwd080104_e.htm", "&lt;63 µm size fraction sieving (3)")</f>
        <v>&lt;63 µm size fraction sieving (3)</v>
      </c>
      <c r="L161">
        <v>1</v>
      </c>
      <c r="M161">
        <v>-0.1</v>
      </c>
      <c r="Q161">
        <v>-0.05</v>
      </c>
    </row>
    <row r="162" spans="1:17" x14ac:dyDescent="0.3">
      <c r="A162" t="s">
        <v>628</v>
      </c>
      <c r="B162" t="s">
        <v>629</v>
      </c>
      <c r="C162" s="1" t="str">
        <f>HYPERLINK("http://geochem.nrcan.gc.ca/cdogs/content/bdl/bdl211185_e.htm", "21:1185")</f>
        <v>21:1185</v>
      </c>
      <c r="D162" s="1" t="str">
        <f>HYPERLINK("http://geochem.nrcan.gc.ca/cdogs/content/svy/svy210387_e.htm", "21:0387")</f>
        <v>21:0387</v>
      </c>
      <c r="E162" t="s">
        <v>630</v>
      </c>
      <c r="F162" t="s">
        <v>631</v>
      </c>
      <c r="H162">
        <v>65.744390100000004</v>
      </c>
      <c r="I162">
        <v>-88.835427699999997</v>
      </c>
      <c r="J162" s="1" t="str">
        <f>HYPERLINK("http://geochem.nrcan.gc.ca/cdogs/content/kwd/kwd020044_e.htm", "Till")</f>
        <v>Till</v>
      </c>
      <c r="K162" s="1" t="str">
        <f>HYPERLINK("http://geochem.nrcan.gc.ca/cdogs/content/kwd/kwd080104_e.htm", "&lt;63 µm size fraction sieving (3)")</f>
        <v>&lt;63 µm size fraction sieving (3)</v>
      </c>
      <c r="L162">
        <v>1</v>
      </c>
      <c r="M162">
        <v>-0.1</v>
      </c>
      <c r="Q162">
        <v>-0.05</v>
      </c>
    </row>
    <row r="163" spans="1:17" x14ac:dyDescent="0.3">
      <c r="A163" t="s">
        <v>632</v>
      </c>
      <c r="B163" t="s">
        <v>633</v>
      </c>
      <c r="C163" s="1" t="str">
        <f>HYPERLINK("http://geochem.nrcan.gc.ca/cdogs/content/bdl/bdl211185_e.htm", "21:1185")</f>
        <v>21:1185</v>
      </c>
      <c r="D163" s="1" t="str">
        <f>HYPERLINK("http://geochem.nrcan.gc.ca/cdogs/content/svy/svy210387_e.htm", "21:0387")</f>
        <v>21:0387</v>
      </c>
      <c r="E163" t="s">
        <v>634</v>
      </c>
      <c r="F163" t="s">
        <v>635</v>
      </c>
      <c r="H163">
        <v>65.869745699999996</v>
      </c>
      <c r="I163">
        <v>-89.130950499999997</v>
      </c>
      <c r="J163" s="1" t="str">
        <f>HYPERLINK("http://geochem.nrcan.gc.ca/cdogs/content/kwd/kwd020044_e.htm", "Till")</f>
        <v>Till</v>
      </c>
      <c r="K163" s="1" t="str">
        <f>HYPERLINK("http://geochem.nrcan.gc.ca/cdogs/content/kwd/kwd080104_e.htm", "&lt;63 µm size fraction sieving (3)")</f>
        <v>&lt;63 µm size fraction sieving (3)</v>
      </c>
      <c r="L163">
        <v>1</v>
      </c>
      <c r="M163">
        <v>-0.1</v>
      </c>
      <c r="Q163">
        <v>-0.05</v>
      </c>
    </row>
    <row r="164" spans="1:17" x14ac:dyDescent="0.3">
      <c r="A164" t="s">
        <v>636</v>
      </c>
      <c r="B164" t="s">
        <v>637</v>
      </c>
      <c r="C164" s="1" t="str">
        <f>HYPERLINK("http://geochem.nrcan.gc.ca/cdogs/content/bdl/bdl211185_e.htm", "21:1185")</f>
        <v>21:1185</v>
      </c>
      <c r="D164" s="1" t="str">
        <f>HYPERLINK("http://geochem.nrcan.gc.ca/cdogs/content/svy/svy210387_e.htm", "21:0387")</f>
        <v>21:0387</v>
      </c>
      <c r="E164" t="s">
        <v>634</v>
      </c>
      <c r="F164" t="s">
        <v>638</v>
      </c>
      <c r="H164">
        <v>65.869745699999996</v>
      </c>
      <c r="I164">
        <v>-89.130950499999997</v>
      </c>
      <c r="J164" s="1" t="str">
        <f>HYPERLINK("http://geochem.nrcan.gc.ca/cdogs/content/kwd/kwd020044_e.htm", "Till")</f>
        <v>Till</v>
      </c>
      <c r="K164" s="1" t="str">
        <f>HYPERLINK("http://geochem.nrcan.gc.ca/cdogs/content/kwd/kwd080104_e.htm", "&lt;63 µm size fraction sieving (3)")</f>
        <v>&lt;63 µm size fraction sieving (3)</v>
      </c>
      <c r="L164">
        <v>1</v>
      </c>
      <c r="M164">
        <v>-0.1</v>
      </c>
      <c r="Q164">
        <v>-0.05</v>
      </c>
    </row>
    <row r="165" spans="1:17" x14ac:dyDescent="0.3">
      <c r="A165" t="s">
        <v>639</v>
      </c>
      <c r="B165" t="s">
        <v>640</v>
      </c>
      <c r="C165" s="1" t="str">
        <f>HYPERLINK("http://geochem.nrcan.gc.ca/cdogs/content/bdl/bdl211185_e.htm", "21:1185")</f>
        <v>21:1185</v>
      </c>
      <c r="D165" s="1" t="str">
        <f>HYPERLINK("http://geochem.nrcan.gc.ca/cdogs/content/svy/svy210387_e.htm", "21:0387")</f>
        <v>21:0387</v>
      </c>
      <c r="E165" t="s">
        <v>634</v>
      </c>
      <c r="F165" t="s">
        <v>641</v>
      </c>
      <c r="H165">
        <v>65.869745699999996</v>
      </c>
      <c r="I165">
        <v>-89.130950499999997</v>
      </c>
      <c r="J165" s="1" t="str">
        <f>HYPERLINK("http://geochem.nrcan.gc.ca/cdogs/content/kwd/kwd020044_e.htm", "Till")</f>
        <v>Till</v>
      </c>
      <c r="K165" s="1" t="str">
        <f>HYPERLINK("http://geochem.nrcan.gc.ca/cdogs/content/kwd/kwd080104_e.htm", "&lt;63 µm size fraction sieving (3)")</f>
        <v>&lt;63 µm size fraction sieving (3)</v>
      </c>
      <c r="L165">
        <v>7</v>
      </c>
      <c r="M165">
        <v>-0.1</v>
      </c>
      <c r="Q165">
        <v>-0.05</v>
      </c>
    </row>
    <row r="166" spans="1:17" x14ac:dyDescent="0.3">
      <c r="A166" t="s">
        <v>642</v>
      </c>
      <c r="B166" t="s">
        <v>643</v>
      </c>
      <c r="C166" s="1" t="str">
        <f>HYPERLINK("http://geochem.nrcan.gc.ca/cdogs/content/bdl/bdl211185_e.htm", "21:1185")</f>
        <v>21:1185</v>
      </c>
      <c r="D166" s="1" t="str">
        <f>HYPERLINK("http://geochem.nrcan.gc.ca/cdogs/content/svy/svy210387_e.htm", "21:0387")</f>
        <v>21:0387</v>
      </c>
      <c r="E166" t="s">
        <v>644</v>
      </c>
      <c r="F166" t="s">
        <v>645</v>
      </c>
      <c r="H166">
        <v>65.922794199999998</v>
      </c>
      <c r="I166">
        <v>-88.879866100000001</v>
      </c>
      <c r="J166" s="1" t="str">
        <f>HYPERLINK("http://geochem.nrcan.gc.ca/cdogs/content/kwd/kwd020044_e.htm", "Till")</f>
        <v>Till</v>
      </c>
      <c r="K166" s="1" t="str">
        <f>HYPERLINK("http://geochem.nrcan.gc.ca/cdogs/content/kwd/kwd080104_e.htm", "&lt;63 µm size fraction sieving (3)")</f>
        <v>&lt;63 µm size fraction sieving (3)</v>
      </c>
      <c r="L166">
        <v>1</v>
      </c>
      <c r="M166">
        <v>-0.1</v>
      </c>
      <c r="Q166">
        <v>-0.05</v>
      </c>
    </row>
    <row r="167" spans="1:17" x14ac:dyDescent="0.3">
      <c r="A167" t="s">
        <v>646</v>
      </c>
      <c r="B167" t="s">
        <v>647</v>
      </c>
      <c r="C167" s="1" t="str">
        <f>HYPERLINK("http://geochem.nrcan.gc.ca/cdogs/content/bdl/bdl211185_e.htm", "21:1185")</f>
        <v>21:1185</v>
      </c>
      <c r="D167" s="1" t="str">
        <f>HYPERLINK("http://geochem.nrcan.gc.ca/cdogs/content/svy/svy210387_e.htm", "21:0387")</f>
        <v>21:0387</v>
      </c>
      <c r="E167" t="s">
        <v>644</v>
      </c>
      <c r="F167" t="s">
        <v>648</v>
      </c>
      <c r="H167">
        <v>65.922794199999998</v>
      </c>
      <c r="I167">
        <v>-88.879866100000001</v>
      </c>
      <c r="J167" s="1" t="str">
        <f>HYPERLINK("http://geochem.nrcan.gc.ca/cdogs/content/kwd/kwd020044_e.htm", "Till")</f>
        <v>Till</v>
      </c>
      <c r="K167" s="1" t="str">
        <f>HYPERLINK("http://geochem.nrcan.gc.ca/cdogs/content/kwd/kwd080104_e.htm", "&lt;63 µm size fraction sieving (3)")</f>
        <v>&lt;63 µm size fraction sieving (3)</v>
      </c>
      <c r="L167">
        <v>1</v>
      </c>
      <c r="M167">
        <v>-0.1</v>
      </c>
      <c r="Q167">
        <v>-0.05</v>
      </c>
    </row>
    <row r="168" spans="1:17" x14ac:dyDescent="0.3">
      <c r="A168" t="s">
        <v>649</v>
      </c>
      <c r="B168" t="s">
        <v>650</v>
      </c>
      <c r="C168" s="1" t="str">
        <f>HYPERLINK("http://geochem.nrcan.gc.ca/cdogs/content/bdl/bdl211185_e.htm", "21:1185")</f>
        <v>21:1185</v>
      </c>
      <c r="D168" s="1" t="str">
        <f>HYPERLINK("http://geochem.nrcan.gc.ca/cdogs/content/svy/svy210387_e.htm", "21:0387")</f>
        <v>21:0387</v>
      </c>
      <c r="E168" t="s">
        <v>651</v>
      </c>
      <c r="F168" t="s">
        <v>652</v>
      </c>
      <c r="H168">
        <v>65.953692799999999</v>
      </c>
      <c r="I168">
        <v>-89.283281700000003</v>
      </c>
      <c r="J168" s="1" t="str">
        <f>HYPERLINK("http://geochem.nrcan.gc.ca/cdogs/content/kwd/kwd020044_e.htm", "Till")</f>
        <v>Till</v>
      </c>
      <c r="K168" s="1" t="str">
        <f>HYPERLINK("http://geochem.nrcan.gc.ca/cdogs/content/kwd/kwd080104_e.htm", "&lt;63 µm size fraction sieving (3)")</f>
        <v>&lt;63 µm size fraction sieving (3)</v>
      </c>
      <c r="L168">
        <v>1</v>
      </c>
      <c r="M168">
        <v>-0.1</v>
      </c>
      <c r="Q168">
        <v>-0.05</v>
      </c>
    </row>
    <row r="169" spans="1:17" x14ac:dyDescent="0.3">
      <c r="A169" t="s">
        <v>653</v>
      </c>
      <c r="B169" t="s">
        <v>654</v>
      </c>
      <c r="C169" s="1" t="str">
        <f>HYPERLINK("http://geochem.nrcan.gc.ca/cdogs/content/bdl/bdl211185_e.htm", "21:1185")</f>
        <v>21:1185</v>
      </c>
      <c r="D169" s="1" t="str">
        <f>HYPERLINK("http://geochem.nrcan.gc.ca/cdogs/content/svy/svy210387_e.htm", "21:0387")</f>
        <v>21:0387</v>
      </c>
      <c r="E169" t="s">
        <v>655</v>
      </c>
      <c r="F169" t="s">
        <v>656</v>
      </c>
      <c r="H169">
        <v>66.072289100000006</v>
      </c>
      <c r="I169">
        <v>-89.047966700000003</v>
      </c>
      <c r="J169" s="1" t="str">
        <f>HYPERLINK("http://geochem.nrcan.gc.ca/cdogs/content/kwd/kwd020044_e.htm", "Till")</f>
        <v>Till</v>
      </c>
      <c r="K169" s="1" t="str">
        <f>HYPERLINK("http://geochem.nrcan.gc.ca/cdogs/content/kwd/kwd080104_e.htm", "&lt;63 µm size fraction sieving (3)")</f>
        <v>&lt;63 µm size fraction sieving (3)</v>
      </c>
      <c r="L169">
        <v>1</v>
      </c>
      <c r="M169">
        <v>-0.1</v>
      </c>
      <c r="Q169">
        <v>-0.05</v>
      </c>
    </row>
    <row r="170" spans="1:17" x14ac:dyDescent="0.3">
      <c r="A170" t="s">
        <v>657</v>
      </c>
      <c r="B170" t="s">
        <v>658</v>
      </c>
      <c r="C170" s="1" t="str">
        <f>HYPERLINK("http://geochem.nrcan.gc.ca/cdogs/content/bdl/bdl211185_e.htm", "21:1185")</f>
        <v>21:1185</v>
      </c>
      <c r="D170" s="1" t="str">
        <f>HYPERLINK("http://geochem.nrcan.gc.ca/cdogs/content/svy/svy_e.htm", "")</f>
        <v/>
      </c>
      <c r="G170" s="1" t="str">
        <f>HYPERLINK("http://geochem.nrcan.gc.ca/cdogs/content/cr_/cr_00096_e.htm", "96")</f>
        <v>96</v>
      </c>
      <c r="J170" t="s">
        <v>659</v>
      </c>
      <c r="K170" t="s">
        <v>660</v>
      </c>
      <c r="L170">
        <v>8</v>
      </c>
      <c r="M170">
        <v>1.59</v>
      </c>
    </row>
    <row r="171" spans="1:17" x14ac:dyDescent="0.3">
      <c r="A171" t="s">
        <v>661</v>
      </c>
      <c r="B171" t="s">
        <v>662</v>
      </c>
      <c r="C171" s="1" t="str">
        <f>HYPERLINK("http://geochem.nrcan.gc.ca/cdogs/content/bdl/bdl211185_e.htm", "21:1185")</f>
        <v>21:1185</v>
      </c>
      <c r="D171" s="1" t="str">
        <f>HYPERLINK("http://geochem.nrcan.gc.ca/cdogs/content/svy/svy_e.htm", "")</f>
        <v/>
      </c>
      <c r="G171" s="1" t="str">
        <f>HYPERLINK("http://geochem.nrcan.gc.ca/cdogs/content/cr_/cr_00096_e.htm", "96")</f>
        <v>96</v>
      </c>
      <c r="J171" t="s">
        <v>659</v>
      </c>
      <c r="K171" t="s">
        <v>660</v>
      </c>
      <c r="L171">
        <v>8</v>
      </c>
      <c r="M171">
        <v>1.6</v>
      </c>
      <c r="N171">
        <v>-0.1</v>
      </c>
      <c r="O171">
        <v>1.6</v>
      </c>
      <c r="P171">
        <v>5.6</v>
      </c>
    </row>
    <row r="172" spans="1:17" x14ac:dyDescent="0.3">
      <c r="A172" t="s">
        <v>663</v>
      </c>
      <c r="B172" t="s">
        <v>664</v>
      </c>
      <c r="C172" s="1" t="str">
        <f>HYPERLINK("http://geochem.nrcan.gc.ca/cdogs/content/bdl/bdl211185_e.htm", "21:1185")</f>
        <v>21:1185</v>
      </c>
      <c r="D172" s="1" t="str">
        <f>HYPERLINK("http://geochem.nrcan.gc.ca/cdogs/content/svy/svy_e.htm", "")</f>
        <v/>
      </c>
      <c r="G172" s="1" t="str">
        <f>HYPERLINK("http://geochem.nrcan.gc.ca/cdogs/content/cr_/cr_00096_e.htm", "96")</f>
        <v>96</v>
      </c>
      <c r="J172" t="s">
        <v>659</v>
      </c>
      <c r="K172" t="s">
        <v>660</v>
      </c>
      <c r="L172">
        <v>8</v>
      </c>
      <c r="M172">
        <v>1.6</v>
      </c>
    </row>
    <row r="173" spans="1:17" x14ac:dyDescent="0.3">
      <c r="A173" t="s">
        <v>665</v>
      </c>
      <c r="B173" t="s">
        <v>666</v>
      </c>
      <c r="C173" s="1" t="str">
        <f>HYPERLINK("http://geochem.nrcan.gc.ca/cdogs/content/bdl/bdl211185_e.htm", "21:1185")</f>
        <v>21:1185</v>
      </c>
      <c r="D173" s="1" t="str">
        <f>HYPERLINK("http://geochem.nrcan.gc.ca/cdogs/content/svy/svy_e.htm", "")</f>
        <v/>
      </c>
      <c r="G173" s="1" t="str">
        <f>HYPERLINK("http://geochem.nrcan.gc.ca/cdogs/content/cr_/cr_00096_e.htm", "96")</f>
        <v>96</v>
      </c>
      <c r="J173" t="s">
        <v>659</v>
      </c>
      <c r="K173" t="s">
        <v>660</v>
      </c>
      <c r="L173">
        <v>8</v>
      </c>
      <c r="M173">
        <v>1.6</v>
      </c>
      <c r="N173">
        <v>-0.1</v>
      </c>
      <c r="O173">
        <v>1.6</v>
      </c>
      <c r="P173">
        <v>6.2</v>
      </c>
    </row>
    <row r="174" spans="1:17" x14ac:dyDescent="0.3">
      <c r="A174" t="s">
        <v>667</v>
      </c>
      <c r="B174" t="s">
        <v>668</v>
      </c>
      <c r="C174" s="1" t="str">
        <f>HYPERLINK("http://geochem.nrcan.gc.ca/cdogs/content/bdl/bdl211185_e.htm", "21:1185")</f>
        <v>21:1185</v>
      </c>
      <c r="D174" s="1" t="str">
        <f>HYPERLINK("http://geochem.nrcan.gc.ca/cdogs/content/svy/svy_e.htm", "")</f>
        <v/>
      </c>
      <c r="G174" s="1" t="str">
        <f>HYPERLINK("http://geochem.nrcan.gc.ca/cdogs/content/cr_/cr_00096_e.htm", "96")</f>
        <v>96</v>
      </c>
      <c r="J174" t="s">
        <v>659</v>
      </c>
      <c r="K174" t="s">
        <v>660</v>
      </c>
      <c r="L174">
        <v>8</v>
      </c>
      <c r="M174">
        <v>1.58</v>
      </c>
    </row>
    <row r="175" spans="1:17" x14ac:dyDescent="0.3">
      <c r="A175" t="s">
        <v>669</v>
      </c>
      <c r="B175" t="s">
        <v>670</v>
      </c>
      <c r="C175" s="1" t="str">
        <f>HYPERLINK("http://geochem.nrcan.gc.ca/cdogs/content/bdl/bdl211185_e.htm", "21:1185")</f>
        <v>21:1185</v>
      </c>
      <c r="D175" s="1" t="str">
        <f>HYPERLINK("http://geochem.nrcan.gc.ca/cdogs/content/svy/svy_e.htm", "")</f>
        <v/>
      </c>
      <c r="G175" s="1" t="str">
        <f>HYPERLINK("http://geochem.nrcan.gc.ca/cdogs/content/cr_/cr_00096_e.htm", "96")</f>
        <v>96</v>
      </c>
      <c r="J175" t="s">
        <v>659</v>
      </c>
      <c r="K175" t="s">
        <v>660</v>
      </c>
      <c r="L175">
        <v>8</v>
      </c>
      <c r="M175">
        <v>1.58</v>
      </c>
    </row>
    <row r="176" spans="1:17" x14ac:dyDescent="0.3">
      <c r="A176" t="s">
        <v>671</v>
      </c>
      <c r="B176" t="s">
        <v>672</v>
      </c>
      <c r="C176" s="1" t="str">
        <f>HYPERLINK("http://geochem.nrcan.gc.ca/cdogs/content/bdl/bdl211185_e.htm", "21:1185")</f>
        <v>21:1185</v>
      </c>
      <c r="D176" s="1" t="str">
        <f>HYPERLINK("http://geochem.nrcan.gc.ca/cdogs/content/svy/svy_e.htm", "")</f>
        <v/>
      </c>
      <c r="G176" s="1" t="str">
        <f>HYPERLINK("http://geochem.nrcan.gc.ca/cdogs/content/cr_/cr_00096_e.htm", "96")</f>
        <v>96</v>
      </c>
      <c r="J176" t="s">
        <v>659</v>
      </c>
      <c r="K176" t="s">
        <v>660</v>
      </c>
      <c r="L176">
        <v>8</v>
      </c>
      <c r="M176">
        <v>1.57</v>
      </c>
    </row>
    <row r="177" spans="1:13" x14ac:dyDescent="0.3">
      <c r="A177" t="s">
        <v>673</v>
      </c>
      <c r="B177" t="s">
        <v>674</v>
      </c>
      <c r="C177" s="1" t="str">
        <f>HYPERLINK("http://geochem.nrcan.gc.ca/cdogs/content/bdl/bdl211185_e.htm", "21:1185")</f>
        <v>21:1185</v>
      </c>
      <c r="D177" s="1" t="str">
        <f>HYPERLINK("http://geochem.nrcan.gc.ca/cdogs/content/svy/svy_e.htm", "")</f>
        <v/>
      </c>
      <c r="G177" s="1" t="str">
        <f>HYPERLINK("http://geochem.nrcan.gc.ca/cdogs/content/cr_/cr_00096_e.htm", "96")</f>
        <v>96</v>
      </c>
      <c r="J177" t="s">
        <v>659</v>
      </c>
      <c r="K177" t="s">
        <v>660</v>
      </c>
      <c r="L177">
        <v>8</v>
      </c>
      <c r="M177">
        <v>1.58</v>
      </c>
    </row>
  </sheetData>
  <autoFilter ref="A1:L177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pkg_0501a</vt:lpstr>
      <vt:lpstr>pkg_0501a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2024-11-22T08:27:50Z</dcterms:created>
  <dcterms:modified xsi:type="dcterms:W3CDTF">2024-11-22T18:59:37Z</dcterms:modified>
</cp:coreProperties>
</file>