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68b" sheetId="1" r:id="rId1"/>
  </sheets>
  <definedNames>
    <definedName name="_xlnm._FilterDatabase" localSheetId="0" hidden="1">pkg_0268b!$A$1:$N$296</definedName>
    <definedName name="pkg_0268b">pkg_0268b!$A$1:$R$296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4" i="1"/>
  <c r="K115" i="1"/>
  <c r="K116" i="1"/>
  <c r="K117" i="1"/>
  <c r="K118" i="1"/>
  <c r="K119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4" i="1"/>
  <c r="K235" i="1"/>
  <c r="K236" i="1"/>
  <c r="K237" i="1"/>
  <c r="K239" i="1"/>
  <c r="K241" i="1"/>
  <c r="K242" i="1"/>
  <c r="K243" i="1"/>
  <c r="K244" i="1"/>
  <c r="K245" i="1"/>
  <c r="K246" i="1"/>
  <c r="K247" i="1"/>
  <c r="K248" i="1"/>
  <c r="K249" i="1"/>
  <c r="K250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6" i="1"/>
  <c r="K277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3" i="1"/>
  <c r="K294" i="1"/>
  <c r="K295" i="1"/>
  <c r="K296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4" i="1"/>
  <c r="J115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4" i="1"/>
  <c r="J235" i="1"/>
  <c r="J236" i="1"/>
  <c r="J237" i="1"/>
  <c r="J239" i="1"/>
  <c r="J241" i="1"/>
  <c r="J242" i="1"/>
  <c r="J243" i="1"/>
  <c r="J244" i="1"/>
  <c r="J245" i="1"/>
  <c r="J246" i="1"/>
  <c r="J247" i="1"/>
  <c r="J248" i="1"/>
  <c r="J249" i="1"/>
  <c r="J250" i="1"/>
  <c r="J252" i="1"/>
  <c r="J253" i="1"/>
  <c r="J254" i="1"/>
  <c r="J255" i="1"/>
  <c r="J256" i="1"/>
  <c r="J257" i="1"/>
  <c r="J258" i="1"/>
  <c r="J259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6" i="1"/>
  <c r="J277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3" i="1"/>
  <c r="J294" i="1"/>
  <c r="J295" i="1"/>
  <c r="J296" i="1"/>
  <c r="G2" i="1"/>
  <c r="G15" i="1"/>
  <c r="G22" i="1"/>
  <c r="G34" i="1"/>
  <c r="G49" i="1"/>
  <c r="G54" i="1"/>
  <c r="G69" i="1"/>
  <c r="G74" i="1"/>
  <c r="G81" i="1"/>
  <c r="G93" i="1"/>
  <c r="G108" i="1"/>
  <c r="G113" i="1"/>
  <c r="G120" i="1"/>
  <c r="G133" i="1"/>
  <c r="G134" i="1"/>
  <c r="G151" i="1"/>
  <c r="G154" i="1"/>
  <c r="G165" i="1"/>
  <c r="G175" i="1"/>
  <c r="G180" i="1"/>
  <c r="G181" i="1"/>
  <c r="G198" i="1"/>
  <c r="G214" i="1"/>
  <c r="G218" i="1"/>
  <c r="G226" i="1"/>
  <c r="G233" i="1"/>
  <c r="G238" i="1"/>
  <c r="G240" i="1"/>
  <c r="G251" i="1"/>
  <c r="G260" i="1"/>
  <c r="G275" i="1"/>
  <c r="G278" i="1"/>
  <c r="G280" i="1"/>
  <c r="G29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</calcChain>
</file>

<file path=xl/sharedStrings.xml><?xml version="1.0" encoding="utf-8"?>
<sst xmlns="http://schemas.openxmlformats.org/spreadsheetml/2006/main" count="1493" uniqueCount="1138">
  <si>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</si>
  <si>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</si>
  <si>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</si>
  <si>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</si>
  <si>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</si>
  <si>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</si>
  <si>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</si>
  <si>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</si>
  <si>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</si>
  <si>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</si>
  <si>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</si>
  <si>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</si>
  <si>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</si>
  <si>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</si>
  <si>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</si>
  <si>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</si>
  <si>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</si>
  <si>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Cd_AAS</t>
  </si>
  <si>
    <t>106D  :763221:90:------:--</t>
  </si>
  <si>
    <t>21:0005:000001</t>
  </si>
  <si>
    <t>Control Reference</t>
  </si>
  <si>
    <t>Unspecified</t>
  </si>
  <si>
    <t>0901:R__01</t>
  </si>
  <si>
    <t>106D  :763222:10:------:--</t>
  </si>
  <si>
    <t>21:0005:000002</t>
  </si>
  <si>
    <t>21:0377:000176</t>
  </si>
  <si>
    <t>21:0377:000176:0003:0001:00</t>
  </si>
  <si>
    <t>0071:ff__1</t>
  </si>
  <si>
    <t>106D  :763223:20:763222:10</t>
  </si>
  <si>
    <t>21:0005:000003</t>
  </si>
  <si>
    <t>21:0377:000176:0004:0001:00</t>
  </si>
  <si>
    <t>0072:ff__1</t>
  </si>
  <si>
    <t>106D  :763224:00:------:--</t>
  </si>
  <si>
    <t>21:0005:000004</t>
  </si>
  <si>
    <t>21:0377:000177</t>
  </si>
  <si>
    <t>21:0377:000177:0003:0001:00</t>
  </si>
  <si>
    <t>0101:s__01</t>
  </si>
  <si>
    <t>106D  :763225:00:------:--</t>
  </si>
  <si>
    <t>21:0005:000005</t>
  </si>
  <si>
    <t>21:0377:000178</t>
  </si>
  <si>
    <t>21:0377:000178:0003:0001:00</t>
  </si>
  <si>
    <t>0102:s__02</t>
  </si>
  <si>
    <t>106D  :763226:00:------:--</t>
  </si>
  <si>
    <t>21:0005:000006</t>
  </si>
  <si>
    <t>21:0377:000179</t>
  </si>
  <si>
    <t>21:0377:000179:0003:0001:00</t>
  </si>
  <si>
    <t>0103:s__03</t>
  </si>
  <si>
    <t>106D  :763227:00:------:--</t>
  </si>
  <si>
    <t>21:0005:000007</t>
  </si>
  <si>
    <t>21:0377:000180</t>
  </si>
  <si>
    <t>21:0377:000180:0003:0001:00</t>
  </si>
  <si>
    <t>0104:s__04</t>
  </si>
  <si>
    <t>106D  :763228:00:------:--</t>
  </si>
  <si>
    <t>21:0005:000008</t>
  </si>
  <si>
    <t>21:0377:000181</t>
  </si>
  <si>
    <t>21:0377:000181:0003:0001:00</t>
  </si>
  <si>
    <t>0105:s__05</t>
  </si>
  <si>
    <t>106D  :763229:00:------:--</t>
  </si>
  <si>
    <t>21:0005:000009</t>
  </si>
  <si>
    <t>21:0377:000182</t>
  </si>
  <si>
    <t>21:0377:000182:0003:0001:00</t>
  </si>
  <si>
    <t>0106:s__06</t>
  </si>
  <si>
    <t>106D  :763230:00:------:--</t>
  </si>
  <si>
    <t>21:0005:000010</t>
  </si>
  <si>
    <t>21:0377:000183</t>
  </si>
  <si>
    <t>21:0377:000183:0003:0001:00</t>
  </si>
  <si>
    <t>0107:s__07</t>
  </si>
  <si>
    <t>106D  :763231:00:------:--</t>
  </si>
  <si>
    <t>21:0005:000011</t>
  </si>
  <si>
    <t>21:0377:000184</t>
  </si>
  <si>
    <t>21:0377:000184:0003:0001:00</t>
  </si>
  <si>
    <t>0108:s__08</t>
  </si>
  <si>
    <t>106D  :763232:00:------:--</t>
  </si>
  <si>
    <t>21:0005:000012</t>
  </si>
  <si>
    <t>21:0377:000185</t>
  </si>
  <si>
    <t>21:0377:000185:0003:0001:00</t>
  </si>
  <si>
    <t>0109:s__09</t>
  </si>
  <si>
    <t>106D  :763233:00:------:--</t>
  </si>
  <si>
    <t>21:0005:000013</t>
  </si>
  <si>
    <t>21:0377:000186</t>
  </si>
  <si>
    <t>21:0377:000186:0003:0001:00</t>
  </si>
  <si>
    <t>0110:s__10</t>
  </si>
  <si>
    <t>106D  :763234:91:------:--</t>
  </si>
  <si>
    <t>21:0005:000014</t>
  </si>
  <si>
    <t>0902:R__02</t>
  </si>
  <si>
    <t>106D  :763235:00:------:--</t>
  </si>
  <si>
    <t>21:0005:000015</t>
  </si>
  <si>
    <t>21:0377:000187</t>
  </si>
  <si>
    <t>21:0377:000187:0003:0001:00</t>
  </si>
  <si>
    <t>0111:s__11</t>
  </si>
  <si>
    <t>106D  :763236:00:------:--</t>
  </si>
  <si>
    <t>21:0005:000016</t>
  </si>
  <si>
    <t>21:0377:000188</t>
  </si>
  <si>
    <t>21:0377:000188:0003:0001:00</t>
  </si>
  <si>
    <t>0112:s__12</t>
  </si>
  <si>
    <t>106D  :763237:00:------:--</t>
  </si>
  <si>
    <t>21:0005:000017</t>
  </si>
  <si>
    <t>21:0377:000189</t>
  </si>
  <si>
    <t>21:0377:000189:0003:0001:00</t>
  </si>
  <si>
    <t>0113:s__13</t>
  </si>
  <si>
    <t>106D  :763238:00:------:--</t>
  </si>
  <si>
    <t>21:0005:000018</t>
  </si>
  <si>
    <t>21:0377:000190</t>
  </si>
  <si>
    <t>21:0377:000190:0003:0001:00</t>
  </si>
  <si>
    <t>0114:s__14</t>
  </si>
  <si>
    <t>106D  :763239:00:------:--</t>
  </si>
  <si>
    <t>21:0005:000019</t>
  </si>
  <si>
    <t>21:0377:000191</t>
  </si>
  <si>
    <t>21:0377:000191:0003:0001:00</t>
  </si>
  <si>
    <t>0115:s__15</t>
  </si>
  <si>
    <t>106D  :763240:00:------:--</t>
  </si>
  <si>
    <t>21:0005:000020</t>
  </si>
  <si>
    <t>21:0377:000192</t>
  </si>
  <si>
    <t>21:0377:000192:0003:0001:00</t>
  </si>
  <si>
    <t>0116:s__16</t>
  </si>
  <si>
    <t>106D  :763241:90:------:--</t>
  </si>
  <si>
    <t>21:0005:000021</t>
  </si>
  <si>
    <t>106D  :763242:00:------:--</t>
  </si>
  <si>
    <t>21:0005:000022</t>
  </si>
  <si>
    <t>21:0377:000193</t>
  </si>
  <si>
    <t>21:0377:000193:0003:0001:00</t>
  </si>
  <si>
    <t>106D  :763243:00:------:--</t>
  </si>
  <si>
    <t>21:0005:000023</t>
  </si>
  <si>
    <t>21:0377:000194</t>
  </si>
  <si>
    <t>21:0377:000194:0003:0001:00</t>
  </si>
  <si>
    <t>106E  :763192:00:------:--</t>
  </si>
  <si>
    <t>21:0005:000024</t>
  </si>
  <si>
    <t>21:0377:000346</t>
  </si>
  <si>
    <t>21:0377:000346:0003:0001:00</t>
  </si>
  <si>
    <t>106E  :763193:00:------:--</t>
  </si>
  <si>
    <t>21:0005:000025</t>
  </si>
  <si>
    <t>21:0377:000347</t>
  </si>
  <si>
    <t>21:0377:000347:0003:0001:00</t>
  </si>
  <si>
    <t>106E  :763194:00:------:--</t>
  </si>
  <si>
    <t>21:0005:000026</t>
  </si>
  <si>
    <t>21:0377:000348</t>
  </si>
  <si>
    <t>21:0377:000348:0003:0001:00</t>
  </si>
  <si>
    <t>106E  :763195:00:------:--</t>
  </si>
  <si>
    <t>21:0005:000027</t>
  </si>
  <si>
    <t>21:0377:000349</t>
  </si>
  <si>
    <t>21:0377:000349:0003:0001:00</t>
  </si>
  <si>
    <t>106E  :763196:00:------:--</t>
  </si>
  <si>
    <t>21:0005:000028</t>
  </si>
  <si>
    <t>21:0377:000350</t>
  </si>
  <si>
    <t>21:0377:000350:0003:0001:00</t>
  </si>
  <si>
    <t>106E  :763197:00:------:--</t>
  </si>
  <si>
    <t>21:0005:000029</t>
  </si>
  <si>
    <t>21:0114:000575</t>
  </si>
  <si>
    <t>21:0114:000575:0003:0001:00</t>
  </si>
  <si>
    <t>106E  :763198:00:------:--</t>
  </si>
  <si>
    <t>21:0005:000030</t>
  </si>
  <si>
    <t>21:0377:000351</t>
  </si>
  <si>
    <t>21:0377:000351:0003:0001:00</t>
  </si>
  <si>
    <t>106E  :763199:00:------:--</t>
  </si>
  <si>
    <t>21:0005:000031</t>
  </si>
  <si>
    <t>21:0377:000352</t>
  </si>
  <si>
    <t>21:0377:000352:0003:0001:00</t>
  </si>
  <si>
    <t>106E  :763200:00:------:--</t>
  </si>
  <si>
    <t>21:0005:000032</t>
  </si>
  <si>
    <t>21:0377:000353</t>
  </si>
  <si>
    <t>21:0377:000353:0003:0001:00</t>
  </si>
  <si>
    <t>106E  :763201:90:------:--</t>
  </si>
  <si>
    <t>21:0005:000033</t>
  </si>
  <si>
    <t>106E  :763202:00:------:--</t>
  </si>
  <si>
    <t>21:0005:000034</t>
  </si>
  <si>
    <t>21:0377:000354</t>
  </si>
  <si>
    <t>21:0377:000354:0003:0001:00</t>
  </si>
  <si>
    <t>106E  :763203:00:------:--</t>
  </si>
  <si>
    <t>21:0005:000035</t>
  </si>
  <si>
    <t>21:0377:000355</t>
  </si>
  <si>
    <t>21:0377:000355:0003:0001:00</t>
  </si>
  <si>
    <t>106E  :763204:00:------:--</t>
  </si>
  <si>
    <t>21:0005:000036</t>
  </si>
  <si>
    <t>21:0377:000356</t>
  </si>
  <si>
    <t>21:0377:000356:0003:0001:00</t>
  </si>
  <si>
    <t>106E  :763205:10:------:--</t>
  </si>
  <si>
    <t>21:0005:000037</t>
  </si>
  <si>
    <t>21:0377:000357</t>
  </si>
  <si>
    <t>21:0377:000357:0003:0001:00</t>
  </si>
  <si>
    <t>106E  :763206:20:763205:10</t>
  </si>
  <si>
    <t>21:0005:000038</t>
  </si>
  <si>
    <t>21:0377:000357:0004:0001:00</t>
  </si>
  <si>
    <t>106E  :763207:00:------:--</t>
  </si>
  <si>
    <t>21:0005:000039</t>
  </si>
  <si>
    <t>21:0114:000576</t>
  </si>
  <si>
    <t>21:0114:000576:0003:0001:00</t>
  </si>
  <si>
    <t>106E  :763208:00:------:--</t>
  </si>
  <si>
    <t>21:0005:000040</t>
  </si>
  <si>
    <t>21:0377:000358</t>
  </si>
  <si>
    <t>21:0377:000358:0003:0001:00</t>
  </si>
  <si>
    <t>106E  :763209:00:------:--</t>
  </si>
  <si>
    <t>21:0005:000041</t>
  </si>
  <si>
    <t>21:0377:000359</t>
  </si>
  <si>
    <t>21:0377:000359:0003:0001:00</t>
  </si>
  <si>
    <t>106E  :763210:00:------:--</t>
  </si>
  <si>
    <t>21:0005:000042</t>
  </si>
  <si>
    <t>21:0377:000360</t>
  </si>
  <si>
    <t>21:0377:000360:0003:0001:00</t>
  </si>
  <si>
    <t>106E  :763211:00:------:--</t>
  </si>
  <si>
    <t>21:0005:000043</t>
  </si>
  <si>
    <t>21:0377:000361</t>
  </si>
  <si>
    <t>21:0377:000361:0003:0001:00</t>
  </si>
  <si>
    <t>106E  :763212:00:------:--</t>
  </si>
  <si>
    <t>21:0005:000044</t>
  </si>
  <si>
    <t>21:0377:000362</t>
  </si>
  <si>
    <t>21:0377:000362:0003:0001:00</t>
  </si>
  <si>
    <t>106E  :763213:00:------:--</t>
  </si>
  <si>
    <t>21:0005:000045</t>
  </si>
  <si>
    <t>21:0377:000363</t>
  </si>
  <si>
    <t>21:0377:000363:0003:0001:00</t>
  </si>
  <si>
    <t>106E  :763214:00:------:--</t>
  </si>
  <si>
    <t>21:0005:000046</t>
  </si>
  <si>
    <t>21:0114:000577</t>
  </si>
  <si>
    <t>21:0114:000577:0003:0001:00</t>
  </si>
  <si>
    <t>106E  :763215:00:------:--</t>
  </si>
  <si>
    <t>21:0005:000047</t>
  </si>
  <si>
    <t>21:0377:000364</t>
  </si>
  <si>
    <t>21:0377:000364:0003:0001:00</t>
  </si>
  <si>
    <t>106E  :763216:93:------:--</t>
  </si>
  <si>
    <t>21:0005:000048</t>
  </si>
  <si>
    <t>106E  :763217:00:------:--</t>
  </si>
  <si>
    <t>21:0005:000049</t>
  </si>
  <si>
    <t>21:0377:000365</t>
  </si>
  <si>
    <t>21:0377:000365:0003:0001:00</t>
  </si>
  <si>
    <t>106E  :763218:00:------:--</t>
  </si>
  <si>
    <t>21:0005:000050</t>
  </si>
  <si>
    <t>21:0377:000366</t>
  </si>
  <si>
    <t>21:0377:000366:0003:0001:00</t>
  </si>
  <si>
    <t>106E  :763219:00:------:--</t>
  </si>
  <si>
    <t>21:0005:000051</t>
  </si>
  <si>
    <t>21:0114:000578</t>
  </si>
  <si>
    <t>21:0114:000578:0003:0001:00</t>
  </si>
  <si>
    <t>106E  :763220:00:------:--</t>
  </si>
  <si>
    <t>21:0005:000052</t>
  </si>
  <si>
    <t>21:0377:000367</t>
  </si>
  <si>
    <t>21:0377:000367:0003:0001:00</t>
  </si>
  <si>
    <t>106E  :763221:90:------:--</t>
  </si>
  <si>
    <t>21:0005:000053</t>
  </si>
  <si>
    <t>106E  :763222:10:------:--</t>
  </si>
  <si>
    <t>21:0005:000054</t>
  </si>
  <si>
    <t>21:0377:000368</t>
  </si>
  <si>
    <t>21:0377:000368:0003:0001:00</t>
  </si>
  <si>
    <t>106E  :763223:20:763222:10</t>
  </si>
  <si>
    <t>21:0005:000055</t>
  </si>
  <si>
    <t>21:0377:000368:0004:0001:00</t>
  </si>
  <si>
    <t>106E  :763224:00:------:--</t>
  </si>
  <si>
    <t>21:0005:000056</t>
  </si>
  <si>
    <t>21:0114:000579</t>
  </si>
  <si>
    <t>21:0114:000579:0003:0001:00</t>
  </si>
  <si>
    <t>106E  :763225:00:------:--</t>
  </si>
  <si>
    <t>21:0005:000057</t>
  </si>
  <si>
    <t>21:0377:000369</t>
  </si>
  <si>
    <t>21:0377:000369:0003:0001:00</t>
  </si>
  <si>
    <t>106E  :763226:00:------:--</t>
  </si>
  <si>
    <t>21:0005:000058</t>
  </si>
  <si>
    <t>21:0377:000370</t>
  </si>
  <si>
    <t>21:0377:000370:0003:0001:00</t>
  </si>
  <si>
    <t>106E  :763227:00:------:--</t>
  </si>
  <si>
    <t>21:0005:000059</t>
  </si>
  <si>
    <t>21:0377:000371</t>
  </si>
  <si>
    <t>21:0377:000371:0003:0001:00</t>
  </si>
  <si>
    <t>106E  :763228:00:------:--</t>
  </si>
  <si>
    <t>21:0005:000060</t>
  </si>
  <si>
    <t>21:0377:000372</t>
  </si>
  <si>
    <t>21:0377:000372:0003:0001:00</t>
  </si>
  <si>
    <t>106E  :763229:00:------:--</t>
  </si>
  <si>
    <t>21:0005:000061</t>
  </si>
  <si>
    <t>21:0377:000373</t>
  </si>
  <si>
    <t>21:0377:000373:0003:0001:00</t>
  </si>
  <si>
    <t>106E  :763230:00:------:--</t>
  </si>
  <si>
    <t>21:0005:000062</t>
  </si>
  <si>
    <t>21:0377:000374</t>
  </si>
  <si>
    <t>21:0377:000374:0003:0001:00</t>
  </si>
  <si>
    <t>106E  :763231:00:------:--</t>
  </si>
  <si>
    <t>21:0005:000063</t>
  </si>
  <si>
    <t>21:0377:000375</t>
  </si>
  <si>
    <t>21:0377:000375:0003:0001:00</t>
  </si>
  <si>
    <t>106E  :763232:00:------:--</t>
  </si>
  <si>
    <t>21:0005:000064</t>
  </si>
  <si>
    <t>21:0377:000376</t>
  </si>
  <si>
    <t>21:0377:000376:0003:0001:00</t>
  </si>
  <si>
    <t>106E  :763233:00:------:--</t>
  </si>
  <si>
    <t>21:0005:000065</t>
  </si>
  <si>
    <t>21:0377:000377</t>
  </si>
  <si>
    <t>21:0377:000377:0003:0001:00</t>
  </si>
  <si>
    <t>106E  :763234:00:------:--</t>
  </si>
  <si>
    <t>21:0005:000066</t>
  </si>
  <si>
    <t>21:0377:000378</t>
  </si>
  <si>
    <t>21:0377:000378:0003:0001:00</t>
  </si>
  <si>
    <t>106E  :763235:00:------:--</t>
  </si>
  <si>
    <t>21:0005:000067</t>
  </si>
  <si>
    <t>21:0377:000379</t>
  </si>
  <si>
    <t>21:0377:000379:0003:0001:00</t>
  </si>
  <si>
    <t>106E  :763236:93:------:--</t>
  </si>
  <si>
    <t>21:0005:000068</t>
  </si>
  <si>
    <t>106E  :763237:00:------:--</t>
  </si>
  <si>
    <t>21:0005:000069</t>
  </si>
  <si>
    <t>21:0377:000380</t>
  </si>
  <si>
    <t>21:0377:000380:0003:0001:00</t>
  </si>
  <si>
    <t>106E  :763238:00:------:--</t>
  </si>
  <si>
    <t>21:0005:000070</t>
  </si>
  <si>
    <t>21:0377:000381</t>
  </si>
  <si>
    <t>21:0377:000381:0003:0001:00</t>
  </si>
  <si>
    <t>106E  :763239:00:------:--</t>
  </si>
  <si>
    <t>21:0005:000071</t>
  </si>
  <si>
    <t>21:0377:000382</t>
  </si>
  <si>
    <t>21:0377:000382:0003:0001:00</t>
  </si>
  <si>
    <t>106E  :763240:00:------:--</t>
  </si>
  <si>
    <t>21:0005:000072</t>
  </si>
  <si>
    <t>21:0114:000580</t>
  </si>
  <si>
    <t>21:0114:000580:0003:0001:00</t>
  </si>
  <si>
    <t>106E  :763241:90:------:--</t>
  </si>
  <si>
    <t>21:0005:000073</t>
  </si>
  <si>
    <t>106E  :763242:10:------:--</t>
  </si>
  <si>
    <t>21:0005:000074</t>
  </si>
  <si>
    <t>21:0377:000383</t>
  </si>
  <si>
    <t>21:0377:000383:0003:0001:00</t>
  </si>
  <si>
    <t>106E  :763243:20:763242:10</t>
  </si>
  <si>
    <t>21:0005:000075</t>
  </si>
  <si>
    <t>21:0377:000383:0004:0001:00</t>
  </si>
  <si>
    <t>106E  :763244:00:------:--</t>
  </si>
  <si>
    <t>21:0005:000076</t>
  </si>
  <si>
    <t>21:0114:000581</t>
  </si>
  <si>
    <t>21:0114:000581:0003:0001:00</t>
  </si>
  <si>
    <t>106E  :763245:00:------:--</t>
  </si>
  <si>
    <t>21:0005:000077</t>
  </si>
  <si>
    <t>21:0377:000384</t>
  </si>
  <si>
    <t>21:0377:000384:0003:0001:00</t>
  </si>
  <si>
    <t>106E  :763246:00:------:--</t>
  </si>
  <si>
    <t>21:0005:000078</t>
  </si>
  <si>
    <t>21:0377:000385</t>
  </si>
  <si>
    <t>21:0377:000385:0003:0001:00</t>
  </si>
  <si>
    <t>106E  :763247:00:------:--</t>
  </si>
  <si>
    <t>21:0005:000079</t>
  </si>
  <si>
    <t>21:0377:000386</t>
  </si>
  <si>
    <t>21:0377:000386:0003:0001:00</t>
  </si>
  <si>
    <t>106E  :763248:93:------:--</t>
  </si>
  <si>
    <t>21:0005:000080</t>
  </si>
  <si>
    <t>106E  :763249:00:------:--</t>
  </si>
  <si>
    <t>21:0005:000081</t>
  </si>
  <si>
    <t>21:0377:000387</t>
  </si>
  <si>
    <t>21:0377:000387:0003:0001:00</t>
  </si>
  <si>
    <t>106E  :763250:00:------:--</t>
  </si>
  <si>
    <t>21:0005:000082</t>
  </si>
  <si>
    <t>21:0377:000388</t>
  </si>
  <si>
    <t>21:0377:000388:0003:0001:00</t>
  </si>
  <si>
    <t>106E  :763251:00:------:--</t>
  </si>
  <si>
    <t>21:0005:000083</t>
  </si>
  <si>
    <t>21:0377:000389</t>
  </si>
  <si>
    <t>21:0377:000389:0003:0001:00</t>
  </si>
  <si>
    <t>106E  :763252:00:------:--</t>
  </si>
  <si>
    <t>21:0005:000084</t>
  </si>
  <si>
    <t>21:0377:000390</t>
  </si>
  <si>
    <t>21:0377:000390:0003:0001:00</t>
  </si>
  <si>
    <t>106E  :763253:00:------:--</t>
  </si>
  <si>
    <t>21:0005:000085</t>
  </si>
  <si>
    <t>21:0377:000391</t>
  </si>
  <si>
    <t>21:0377:000391:0003:0001:00</t>
  </si>
  <si>
    <t>106E  :763254:00:------:--</t>
  </si>
  <si>
    <t>21:0005:000086</t>
  </si>
  <si>
    <t>21:0377:000392</t>
  </si>
  <si>
    <t>21:0377:000392:0003:0001:00</t>
  </si>
  <si>
    <t>106E  :763255:00:------:--</t>
  </si>
  <si>
    <t>21:0005:000087</t>
  </si>
  <si>
    <t>21:0377:000393</t>
  </si>
  <si>
    <t>21:0377:000393:0003:0001:00</t>
  </si>
  <si>
    <t>106E  :763256:00:------:--</t>
  </si>
  <si>
    <t>21:0005:000088</t>
  </si>
  <si>
    <t>21:0377:000394</t>
  </si>
  <si>
    <t>21:0377:000394:0003:0001:00</t>
  </si>
  <si>
    <t>106E  :763257:00:------:--</t>
  </si>
  <si>
    <t>21:0005:000089</t>
  </si>
  <si>
    <t>21:0114:000582</t>
  </si>
  <si>
    <t>21:0114:000582:0003:0001:00</t>
  </si>
  <si>
    <t>106E  :763258:00:------:--</t>
  </si>
  <si>
    <t>21:0005:000090</t>
  </si>
  <si>
    <t>21:0377:000395</t>
  </si>
  <si>
    <t>21:0377:000395:0003:0001:00</t>
  </si>
  <si>
    <t>106E  :763259:00:------:--</t>
  </si>
  <si>
    <t>21:0005:000091</t>
  </si>
  <si>
    <t>21:0377:000396</t>
  </si>
  <si>
    <t>21:0377:000396:0003:0001:00</t>
  </si>
  <si>
    <t>106E  :763261:90:------:--</t>
  </si>
  <si>
    <t>21:0005:000092</t>
  </si>
  <si>
    <t>106E  :763262:00:------:--</t>
  </si>
  <si>
    <t>21:0005:000093</t>
  </si>
  <si>
    <t>21:0377:000398</t>
  </si>
  <si>
    <t>21:0377:000398:0003:0001:00</t>
  </si>
  <si>
    <t>106E  :763263:10:------:--</t>
  </si>
  <si>
    <t>21:0005:000094</t>
  </si>
  <si>
    <t>21:0377:000399</t>
  </si>
  <si>
    <t>21:0377:000399:0003:0001:00</t>
  </si>
  <si>
    <t>106E  :763264:20:763263:10</t>
  </si>
  <si>
    <t>21:0005:000095</t>
  </si>
  <si>
    <t>21:0377:000399:0004:0001:00</t>
  </si>
  <si>
    <t>106E  :763265:00:------:--</t>
  </si>
  <si>
    <t>21:0005:000096</t>
  </si>
  <si>
    <t>21:0377:000400</t>
  </si>
  <si>
    <t>21:0377:000400:0003:0001:00</t>
  </si>
  <si>
    <t>106E  :763266:00:------:--</t>
  </si>
  <si>
    <t>21:0005:000097</t>
  </si>
  <si>
    <t>21:0114:000583</t>
  </si>
  <si>
    <t>21:0114:000583:0003:0001:00</t>
  </si>
  <si>
    <t>106E  :763267:00:------:--</t>
  </si>
  <si>
    <t>21:0005:000098</t>
  </si>
  <si>
    <t>21:0377:000401</t>
  </si>
  <si>
    <t>21:0377:000401:0003:0001:00</t>
  </si>
  <si>
    <t>106E  :763268:00:------:--</t>
  </si>
  <si>
    <t>21:0005:000099</t>
  </si>
  <si>
    <t>21:0377:000402</t>
  </si>
  <si>
    <t>21:0377:000402:0003:0001:00</t>
  </si>
  <si>
    <t>106E  :763269:00:------:--</t>
  </si>
  <si>
    <t>21:0005:000100</t>
  </si>
  <si>
    <t>21:0377:000403</t>
  </si>
  <si>
    <t>21:0377:000403:0003:0001:00</t>
  </si>
  <si>
    <t>106E  :763270:00:------:--</t>
  </si>
  <si>
    <t>21:0005:000101</t>
  </si>
  <si>
    <t>21:0114:000584</t>
  </si>
  <si>
    <t>21:0114:000584:0003:0001:00</t>
  </si>
  <si>
    <t>106E  :763271:00:------:--</t>
  </si>
  <si>
    <t>21:0005:000102</t>
  </si>
  <si>
    <t>21:0377:000404</t>
  </si>
  <si>
    <t>21:0377:000404:0003:0001:00</t>
  </si>
  <si>
    <t>106E  :763272:00:------:--</t>
  </si>
  <si>
    <t>21:0005:000103</t>
  </si>
  <si>
    <t>21:0377:000405</t>
  </si>
  <si>
    <t>21:0377:000405:0003:0001:00</t>
  </si>
  <si>
    <t>106E  :763273:00:------:--</t>
  </si>
  <si>
    <t>21:0005:000104</t>
  </si>
  <si>
    <t>21:0377:000406</t>
  </si>
  <si>
    <t>21:0377:000406:0003:0001:00</t>
  </si>
  <si>
    <t>106E  :763274:00:------:--</t>
  </si>
  <si>
    <t>21:0005:000105</t>
  </si>
  <si>
    <t>21:0377:000407</t>
  </si>
  <si>
    <t>21:0377:000407:0003:0001:00</t>
  </si>
  <si>
    <t>106E  :763275:00:------:--</t>
  </si>
  <si>
    <t>21:0005:000106</t>
  </si>
  <si>
    <t>21:0114:000585</t>
  </si>
  <si>
    <t>21:0114:000585:0003:0001:00</t>
  </si>
  <si>
    <t>106E  :763276:91:------:--</t>
  </si>
  <si>
    <t>21:0005:000107</t>
  </si>
  <si>
    <t>106E  :763277:00:------:--</t>
  </si>
  <si>
    <t>21:0005:000108</t>
  </si>
  <si>
    <t>21:0377:000408</t>
  </si>
  <si>
    <t>21:0377:000408:0003:0001:00</t>
  </si>
  <si>
    <t>106E  :763278:00:------:--</t>
  </si>
  <si>
    <t>21:0005:000109</t>
  </si>
  <si>
    <t>21:0377:000409</t>
  </si>
  <si>
    <t>21:0377:000409:0003:0001:00</t>
  </si>
  <si>
    <t>106E  :763279:00:------:--</t>
  </si>
  <si>
    <t>21:0005:000110</t>
  </si>
  <si>
    <t>21:0377:000410</t>
  </si>
  <si>
    <t>21:0377:000410:0003:0001:00</t>
  </si>
  <si>
    <t>106E  :763280:00:------:--</t>
  </si>
  <si>
    <t>21:0005:000111</t>
  </si>
  <si>
    <t>21:0114:000586</t>
  </si>
  <si>
    <t>21:0114:000586:0003:0001:00</t>
  </si>
  <si>
    <t>106E  :763281:90:------:--</t>
  </si>
  <si>
    <t>21:0005:000112</t>
  </si>
  <si>
    <t>106E  :763282:00:------:--</t>
  </si>
  <si>
    <t>21:0005:000113</t>
  </si>
  <si>
    <t>21:0377:000411</t>
  </si>
  <si>
    <t>21:0377:000411:0003:0001:00</t>
  </si>
  <si>
    <t>106E  :763283:10:------:--</t>
  </si>
  <si>
    <t>21:0005:000114</t>
  </si>
  <si>
    <t>21:0377:000412</t>
  </si>
  <si>
    <t>21:0377:000412:0003:0001:00</t>
  </si>
  <si>
    <t>106E  :763284:20:763283:10</t>
  </si>
  <si>
    <t>21:0005:000115</t>
  </si>
  <si>
    <t>21:0377:000412:0004:0001:00</t>
  </si>
  <si>
    <t>106E  :763285:00:------:--</t>
  </si>
  <si>
    <t>21:0005:000116</t>
  </si>
  <si>
    <t>21:0377:000413</t>
  </si>
  <si>
    <t>21:0377:000413:0003:0001:00</t>
  </si>
  <si>
    <t>106E  :763286:00:------:--</t>
  </si>
  <si>
    <t>21:0005:000117</t>
  </si>
  <si>
    <t>21:0377:000414</t>
  </si>
  <si>
    <t>21:0377:000414:0003:0001:00</t>
  </si>
  <si>
    <t>106E  :763287:00:------:--</t>
  </si>
  <si>
    <t>21:0005:000118</t>
  </si>
  <si>
    <t>21:0377:000415</t>
  </si>
  <si>
    <t>21:0377:000415:0003:0001:00</t>
  </si>
  <si>
    <t>106E  :763288:91:------:--</t>
  </si>
  <si>
    <t>21:0005:000119</t>
  </si>
  <si>
    <t>106E  :763289:00:------:--</t>
  </si>
  <si>
    <t>21:0005:000120</t>
  </si>
  <si>
    <t>21:0377:000416</t>
  </si>
  <si>
    <t>21:0377:000416:0003:0001:00</t>
  </si>
  <si>
    <t>106E  :763290:00:------:--</t>
  </si>
  <si>
    <t>21:0005:000121</t>
  </si>
  <si>
    <t>21:0377:000417</t>
  </si>
  <si>
    <t>21:0377:000417:0003:0001:00</t>
  </si>
  <si>
    <t>106E  :763291:00:------:--</t>
  </si>
  <si>
    <t>21:0005:000122</t>
  </si>
  <si>
    <t>21:0377:000418</t>
  </si>
  <si>
    <t>21:0377:000418:0003:0001:00</t>
  </si>
  <si>
    <t>106E  :763292:00:------:--</t>
  </si>
  <si>
    <t>21:0005:000123</t>
  </si>
  <si>
    <t>21:0377:000419</t>
  </si>
  <si>
    <t>21:0377:000419:0003:0001:00</t>
  </si>
  <si>
    <t>106E  :763293:00:------:--</t>
  </si>
  <si>
    <t>21:0005:000124</t>
  </si>
  <si>
    <t>21:0377:000420</t>
  </si>
  <si>
    <t>21:0377:000420:0003:0001:00</t>
  </si>
  <si>
    <t>106E  :763294:00:------:--</t>
  </si>
  <si>
    <t>21:0005:000125</t>
  </si>
  <si>
    <t>21:0377:000421</t>
  </si>
  <si>
    <t>21:0377:000421:0003:0001:00</t>
  </si>
  <si>
    <t>106E  :763295:00:------:--</t>
  </si>
  <si>
    <t>21:0005:000126</t>
  </si>
  <si>
    <t>21:0377:000422</t>
  </si>
  <si>
    <t>21:0377:000422:0003:0001:00</t>
  </si>
  <si>
    <t>106E  :763296:00:------:--</t>
  </si>
  <si>
    <t>21:0005:000127</t>
  </si>
  <si>
    <t>21:0377:000423</t>
  </si>
  <si>
    <t>21:0377:000423:0003:0001:00</t>
  </si>
  <si>
    <t>106E  :763297:00:------:--</t>
  </si>
  <si>
    <t>21:0005:000128</t>
  </si>
  <si>
    <t>21:0377:000424</t>
  </si>
  <si>
    <t>21:0377:000424:0003:0001:00</t>
  </si>
  <si>
    <t>106E  :763298:00:------:--</t>
  </si>
  <si>
    <t>21:0005:000129</t>
  </si>
  <si>
    <t>21:0377:000425</t>
  </si>
  <si>
    <t>21:0377:000425:0003:0001:00</t>
  </si>
  <si>
    <t>106E  :763299:00:------:--</t>
  </si>
  <si>
    <t>21:0005:000130</t>
  </si>
  <si>
    <t>21:0377:000426</t>
  </si>
  <si>
    <t>21:0377:000426:0003:0001:00</t>
  </si>
  <si>
    <t>106E  :763300:00:------:--</t>
  </si>
  <si>
    <t>21:0005:000131</t>
  </si>
  <si>
    <t>21:0377:000427</t>
  </si>
  <si>
    <t>21:0377:000427:0003:0001:00</t>
  </si>
  <si>
    <t>106E  :763301:90:------:--</t>
  </si>
  <si>
    <t>21:0005:000132</t>
  </si>
  <si>
    <t>106E  :763304:91:------:--</t>
  </si>
  <si>
    <t>21:0005:000133</t>
  </si>
  <si>
    <t>106E  :763305:00:------:--</t>
  </si>
  <si>
    <t>21:0005:000134</t>
  </si>
  <si>
    <t>21:0377:000429</t>
  </si>
  <si>
    <t>21:0377:000429:0003:0001:00</t>
  </si>
  <si>
    <t>106E  :763306:00:------:--</t>
  </si>
  <si>
    <t>21:0005:000135</t>
  </si>
  <si>
    <t>21:0114:000587</t>
  </si>
  <si>
    <t>21:0114:000587:0003:0001:00</t>
  </si>
  <si>
    <t>106E  :763307:00:------:--</t>
  </si>
  <si>
    <t>21:0005:000136</t>
  </si>
  <si>
    <t>21:0377:000430</t>
  </si>
  <si>
    <t>21:0377:000430:0003:0001:00</t>
  </si>
  <si>
    <t>106E  :763308:00:------:--</t>
  </si>
  <si>
    <t>21:0005:000137</t>
  </si>
  <si>
    <t>21:0377:000431</t>
  </si>
  <si>
    <t>21:0377:000431:0003:0001:00</t>
  </si>
  <si>
    <t>106E  :763309:00:------:--</t>
  </si>
  <si>
    <t>21:0005:000138</t>
  </si>
  <si>
    <t>21:0377:000432</t>
  </si>
  <si>
    <t>21:0377:000432:0003:0001:00</t>
  </si>
  <si>
    <t>106E  :763310:00:------:--</t>
  </si>
  <si>
    <t>21:0005:000139</t>
  </si>
  <si>
    <t>21:0377:000433</t>
  </si>
  <si>
    <t>21:0377:000433:0003:0001:00</t>
  </si>
  <si>
    <t>106E  :763311:00:------:--</t>
  </si>
  <si>
    <t>21:0005:000140</t>
  </si>
  <si>
    <t>21:0377:000434</t>
  </si>
  <si>
    <t>21:0377:000434:0003:0001:00</t>
  </si>
  <si>
    <t>106E  :763312:00:------:--</t>
  </si>
  <si>
    <t>21:0005:000141</t>
  </si>
  <si>
    <t>21:0377:000435</t>
  </si>
  <si>
    <t>21:0377:000435:0003:0001:00</t>
  </si>
  <si>
    <t>106E  :763313:00:------:--</t>
  </si>
  <si>
    <t>21:0005:000142</t>
  </si>
  <si>
    <t>21:0377:000436</t>
  </si>
  <si>
    <t>21:0377:000436:0003:0001:00</t>
  </si>
  <si>
    <t>106E  :763314:00:------:--</t>
  </si>
  <si>
    <t>21:0005:000143</t>
  </si>
  <si>
    <t>21:0377:000437</t>
  </si>
  <si>
    <t>21:0377:000437:0003:0001:00</t>
  </si>
  <si>
    <t>106E  :763315:00:------:--</t>
  </si>
  <si>
    <t>21:0005:000144</t>
  </si>
  <si>
    <t>21:0114:000588</t>
  </si>
  <si>
    <t>21:0114:000588:0003:0001:00</t>
  </si>
  <si>
    <t>106E  :763316:00:------:--</t>
  </si>
  <si>
    <t>21:0005:000145</t>
  </si>
  <si>
    <t>21:0377:000438</t>
  </si>
  <si>
    <t>21:0377:000438:0003:0001:00</t>
  </si>
  <si>
    <t>106E  :763317:00:------:--</t>
  </si>
  <si>
    <t>21:0005:000146</t>
  </si>
  <si>
    <t>21:0377:000439</t>
  </si>
  <si>
    <t>21:0377:000439:0003:0001:00</t>
  </si>
  <si>
    <t>106E  :763318:00:------:--</t>
  </si>
  <si>
    <t>21:0005:000147</t>
  </si>
  <si>
    <t>21:0377:000440</t>
  </si>
  <si>
    <t>21:0377:000440:0003:0001:00</t>
  </si>
  <si>
    <t>106E  :763319:00:------:--</t>
  </si>
  <si>
    <t>21:0005:000148</t>
  </si>
  <si>
    <t>21:0377:000441</t>
  </si>
  <si>
    <t>21:0377:000441:0003:0001:00</t>
  </si>
  <si>
    <t>106E  :763320:00:------:--</t>
  </si>
  <si>
    <t>21:0005:000149</t>
  </si>
  <si>
    <t>21:0377:000442</t>
  </si>
  <si>
    <t>21:0377:000442:0003:0001:00</t>
  </si>
  <si>
    <t>106E  :763321:90:------:--</t>
  </si>
  <si>
    <t>21:0005:000150</t>
  </si>
  <si>
    <t>106E  :763322:00:------:--</t>
  </si>
  <si>
    <t>21:0005:000151</t>
  </si>
  <si>
    <t>21:0377:000443</t>
  </si>
  <si>
    <t>21:0377:000443:0003:0001:00</t>
  </si>
  <si>
    <t>106E  :763323:00:------:--</t>
  </si>
  <si>
    <t>21:0005:000152</t>
  </si>
  <si>
    <t>21:0377:000444</t>
  </si>
  <si>
    <t>21:0377:000444:0003:0001:00</t>
  </si>
  <si>
    <t>106E  :763325:92:------:--</t>
  </si>
  <si>
    <t>21:0005:000153</t>
  </si>
  <si>
    <t>106E  :763326:00:------:--</t>
  </si>
  <si>
    <t>21:0005:000154</t>
  </si>
  <si>
    <t>21:0377:000446</t>
  </si>
  <si>
    <t>21:0377:000446:0003:0001:00</t>
  </si>
  <si>
    <t>106E  :763327:00:------:--</t>
  </si>
  <si>
    <t>21:0005:000155</t>
  </si>
  <si>
    <t>21:0114:000589</t>
  </si>
  <si>
    <t>21:0114:000589:0003:0001:00</t>
  </si>
  <si>
    <t>106E  :763328:00:------:--</t>
  </si>
  <si>
    <t>21:0005:000156</t>
  </si>
  <si>
    <t>21:0377:000447</t>
  </si>
  <si>
    <t>21:0377:000447:0003:0001:00</t>
  </si>
  <si>
    <t>106E  :763329:00:------:--</t>
  </si>
  <si>
    <t>21:0005:000157</t>
  </si>
  <si>
    <t>21:0377:000448</t>
  </si>
  <si>
    <t>21:0377:000448:0003:0001:00</t>
  </si>
  <si>
    <t>106E  :763335:00:------:--</t>
  </si>
  <si>
    <t>21:0005:000158</t>
  </si>
  <si>
    <t>21:0377:000454</t>
  </si>
  <si>
    <t>21:0377:000454:0003:0001:00</t>
  </si>
  <si>
    <t>106E  :763336:00:------:--</t>
  </si>
  <si>
    <t>21:0005:000159</t>
  </si>
  <si>
    <t>21:0377:000455</t>
  </si>
  <si>
    <t>21:0377:000455:0003:0001:00</t>
  </si>
  <si>
    <t>106E  :763337:10:------:--</t>
  </si>
  <si>
    <t>21:0005:000160</t>
  </si>
  <si>
    <t>21:0377:000456</t>
  </si>
  <si>
    <t>21:0377:000456:0003:0001:00</t>
  </si>
  <si>
    <t>106E  :763338:20:763337:10</t>
  </si>
  <si>
    <t>21:0005:000161</t>
  </si>
  <si>
    <t>21:0377:000456:0004:0001:00</t>
  </si>
  <si>
    <t>106E  :763339:00:------:--</t>
  </si>
  <si>
    <t>21:0005:000162</t>
  </si>
  <si>
    <t>21:0377:000457</t>
  </si>
  <si>
    <t>21:0377:000457:0003:0001:00</t>
  </si>
  <si>
    <t>106E  :763340:00:------:--</t>
  </si>
  <si>
    <t>21:0005:000163</t>
  </si>
  <si>
    <t>21:0377:000458</t>
  </si>
  <si>
    <t>21:0377:000458:0003:0001:00</t>
  </si>
  <si>
    <t>106E  :763341:90:------:--</t>
  </si>
  <si>
    <t>21:0005:000164</t>
  </si>
  <si>
    <t>106E  :763342:00:------:--</t>
  </si>
  <si>
    <t>21:0005:000165</t>
  </si>
  <si>
    <t>21:0114:000590</t>
  </si>
  <si>
    <t>21:0114:000590:0003:0001:00</t>
  </si>
  <si>
    <t>106E  :763343:00:------:--</t>
  </si>
  <si>
    <t>21:0005:000166</t>
  </si>
  <si>
    <t>21:0377:000459</t>
  </si>
  <si>
    <t>21:0377:000459:0003:0001:00</t>
  </si>
  <si>
    <t>106E  :763344:00:------:--</t>
  </si>
  <si>
    <t>21:0005:000167</t>
  </si>
  <si>
    <t>21:0377:000460</t>
  </si>
  <si>
    <t>21:0377:000460:0003:0001:00</t>
  </si>
  <si>
    <t>106E  :763345:10:------:--</t>
  </si>
  <si>
    <t>21:0005:000168</t>
  </si>
  <si>
    <t>21:0377:000461</t>
  </si>
  <si>
    <t>21:0377:000461:0003:0001:00</t>
  </si>
  <si>
    <t>106E  :763346:20:763345:10</t>
  </si>
  <si>
    <t>21:0005:000169</t>
  </si>
  <si>
    <t>21:0377:000461:0004:0001:00</t>
  </si>
  <si>
    <t>106E  :763351:00:------:--</t>
  </si>
  <si>
    <t>21:0005:000170</t>
  </si>
  <si>
    <t>21:0377:000464</t>
  </si>
  <si>
    <t>21:0377:000464:0003:0001:00</t>
  </si>
  <si>
    <t>106E  :763352:00:------:--</t>
  </si>
  <si>
    <t>21:0005:000171</t>
  </si>
  <si>
    <t>21:0377:000465</t>
  </si>
  <si>
    <t>21:0377:000465:0003:0001:00</t>
  </si>
  <si>
    <t>106E  :763354:00:------:--</t>
  </si>
  <si>
    <t>21:0005:000172</t>
  </si>
  <si>
    <t>21:0377:000467</t>
  </si>
  <si>
    <t>21:0377:000467:0003:0001:00</t>
  </si>
  <si>
    <t>106E  :763355:00:------:--</t>
  </si>
  <si>
    <t>21:0005:000173</t>
  </si>
  <si>
    <t>21:0377:000468</t>
  </si>
  <si>
    <t>21:0377:000468:0003:0001:00</t>
  </si>
  <si>
    <t>106E  :763356:93:------:--</t>
  </si>
  <si>
    <t>21:0005:000174</t>
  </si>
  <si>
    <t>106E  :763357:00:------:--</t>
  </si>
  <si>
    <t>21:0005:000175</t>
  </si>
  <si>
    <t>21:0377:000469</t>
  </si>
  <si>
    <t>21:0377:000469:0003:0001:00</t>
  </si>
  <si>
    <t>106E  :763358:00:------:--</t>
  </si>
  <si>
    <t>21:0005:000176</t>
  </si>
  <si>
    <t>21:0377:000470</t>
  </si>
  <si>
    <t>21:0377:000470:0003:0001:00</t>
  </si>
  <si>
    <t>106E  :763359:00:------:--</t>
  </si>
  <si>
    <t>21:0005:000177</t>
  </si>
  <si>
    <t>21:0114:000593</t>
  </si>
  <si>
    <t>21:0114:000593:0003:0001:00</t>
  </si>
  <si>
    <t>106E  :763360:00:------:--</t>
  </si>
  <si>
    <t>21:0005:000178</t>
  </si>
  <si>
    <t>21:0377:000471</t>
  </si>
  <si>
    <t>21:0377:000471:0003:0001:00</t>
  </si>
  <si>
    <t>106E  :763361:90:------:--</t>
  </si>
  <si>
    <t>21:0005:000179</t>
  </si>
  <si>
    <t>106E  :763364:92:------:--</t>
  </si>
  <si>
    <t>21:0005:000180</t>
  </si>
  <si>
    <t>106E  :763365:10:------:--</t>
  </si>
  <si>
    <t>21:0005:000181</t>
  </si>
  <si>
    <t>21:0377:000473</t>
  </si>
  <si>
    <t>21:0377:000473:0003:0001:00</t>
  </si>
  <si>
    <t>106E  :763366:20:763365:10</t>
  </si>
  <si>
    <t>21:0005:000182</t>
  </si>
  <si>
    <t>21:0377:000473:0004:0001:00</t>
  </si>
  <si>
    <t>106E  :763367:00:------:--</t>
  </si>
  <si>
    <t>21:0005:000183</t>
  </si>
  <si>
    <t>21:0377:000474</t>
  </si>
  <si>
    <t>21:0377:000474:0003:0001:00</t>
  </si>
  <si>
    <t>106E  :763368:00:------:--</t>
  </si>
  <si>
    <t>21:0005:000184</t>
  </si>
  <si>
    <t>21:0377:000475</t>
  </si>
  <si>
    <t>21:0377:000475:0003:0001:00</t>
  </si>
  <si>
    <t>106E  :763369:00:------:--</t>
  </si>
  <si>
    <t>21:0005:000185</t>
  </si>
  <si>
    <t>21:0377:000476</t>
  </si>
  <si>
    <t>21:0377:000476:0003:0001:00</t>
  </si>
  <si>
    <t>106E  :763370:00:------:--</t>
  </si>
  <si>
    <t>21:0005:000186</t>
  </si>
  <si>
    <t>21:0377:000477</t>
  </si>
  <si>
    <t>21:0377:000477:0003:0001:00</t>
  </si>
  <si>
    <t>106E  :763371:00:------:--</t>
  </si>
  <si>
    <t>21:0005:000187</t>
  </si>
  <si>
    <t>21:0377:000478</t>
  </si>
  <si>
    <t>21:0377:000478:0003:0001:00</t>
  </si>
  <si>
    <t>106E  :763372:00:------:--</t>
  </si>
  <si>
    <t>21:0005:000188</t>
  </si>
  <si>
    <t>21:0114:000595</t>
  </si>
  <si>
    <t>21:0114:000595:0003:0001:00</t>
  </si>
  <si>
    <t>106E  :763373:00:------:--</t>
  </si>
  <si>
    <t>21:0005:000189</t>
  </si>
  <si>
    <t>21:0377:000479</t>
  </si>
  <si>
    <t>21:0377:000479:0003:0001:00</t>
  </si>
  <si>
    <t>106E  :763374:00:------:--</t>
  </si>
  <si>
    <t>21:0005:000190</t>
  </si>
  <si>
    <t>21:0377:000480</t>
  </si>
  <si>
    <t>21:0377:000480:0003:0001:00</t>
  </si>
  <si>
    <t>106E  :763375:00:------:--</t>
  </si>
  <si>
    <t>21:0005:000191</t>
  </si>
  <si>
    <t>21:0377:000481</t>
  </si>
  <si>
    <t>21:0377:000481:0003:0001:00</t>
  </si>
  <si>
    <t>106E  :763376:00:------:--</t>
  </si>
  <si>
    <t>21:0005:000192</t>
  </si>
  <si>
    <t>21:0377:000482</t>
  </si>
  <si>
    <t>21:0377:000482:0003:0001:00</t>
  </si>
  <si>
    <t>106E  :763377:00:------:--</t>
  </si>
  <si>
    <t>21:0005:000193</t>
  </si>
  <si>
    <t>21:0377:000483</t>
  </si>
  <si>
    <t>21:0377:000483:0003:0001:00</t>
  </si>
  <si>
    <t>106E  :763378:00:------:--</t>
  </si>
  <si>
    <t>21:0005:000194</t>
  </si>
  <si>
    <t>21:0377:000484</t>
  </si>
  <si>
    <t>21:0377:000484:0003:0001:00</t>
  </si>
  <si>
    <t>106E  :763379:00:------:--</t>
  </si>
  <si>
    <t>21:0005:000195</t>
  </si>
  <si>
    <t>21:0377:000485</t>
  </si>
  <si>
    <t>21:0377:000485:0003:0001:00</t>
  </si>
  <si>
    <t>106E  :763380:00:------:--</t>
  </si>
  <si>
    <t>21:0005:000196</t>
  </si>
  <si>
    <t>21:0377:000486</t>
  </si>
  <si>
    <t>21:0377:000486:0003:0001:00</t>
  </si>
  <si>
    <t>106E  :763381:90:------:--</t>
  </si>
  <si>
    <t>21:0005:000197</t>
  </si>
  <si>
    <t>106E  :763382:00:------:--</t>
  </si>
  <si>
    <t>21:0005:000198</t>
  </si>
  <si>
    <t>21:0114:000596</t>
  </si>
  <si>
    <t>21:0114:000596:0003:0001:00</t>
  </si>
  <si>
    <t>106E  :763383:00:------:--</t>
  </si>
  <si>
    <t>21:0005:000199</t>
  </si>
  <si>
    <t>21:0377:000487</t>
  </si>
  <si>
    <t>21:0377:000487:0003:0001:00</t>
  </si>
  <si>
    <t>106E  :763384:00:------:--</t>
  </si>
  <si>
    <t>21:0005:000200</t>
  </si>
  <si>
    <t>21:0377:000488</t>
  </si>
  <si>
    <t>21:0377:000488:0003:0001:00</t>
  </si>
  <si>
    <t>106E  :763385:00:------:--</t>
  </si>
  <si>
    <t>21:0005:000201</t>
  </si>
  <si>
    <t>21:0377:000489</t>
  </si>
  <si>
    <t>21:0377:000489:0003:0001:00</t>
  </si>
  <si>
    <t>106E  :763386:00:------:--</t>
  </si>
  <si>
    <t>21:0005:000202</t>
  </si>
  <si>
    <t>21:0377:000490</t>
  </si>
  <si>
    <t>21:0377:000490:0003:0001:00</t>
  </si>
  <si>
    <t>106E  :763387:00:------:--</t>
  </si>
  <si>
    <t>21:0005:000203</t>
  </si>
  <si>
    <t>21:0377:000491</t>
  </si>
  <si>
    <t>21:0377:000491:0003:0001:00</t>
  </si>
  <si>
    <t>106E  :763388:00:------:--</t>
  </si>
  <si>
    <t>21:0005:000204</t>
  </si>
  <si>
    <t>21:0114:000597</t>
  </si>
  <si>
    <t>21:0114:000597:0003:0001:00</t>
  </si>
  <si>
    <t>106E  :763389:00:------:--</t>
  </si>
  <si>
    <t>21:0005:000205</t>
  </si>
  <si>
    <t>21:0377:000492</t>
  </si>
  <si>
    <t>21:0377:000492:0003:0001:00</t>
  </si>
  <si>
    <t>106E  :763390:10:------:--</t>
  </si>
  <si>
    <t>21:0005:000206</t>
  </si>
  <si>
    <t>21:0377:000493</t>
  </si>
  <si>
    <t>21:0377:000493:0003:0001:00</t>
  </si>
  <si>
    <t>106E  :763391:20:763390:10</t>
  </si>
  <si>
    <t>21:0005:000207</t>
  </si>
  <si>
    <t>21:0377:000493:0004:0001:00</t>
  </si>
  <si>
    <t>106E  :763392:00:------:--</t>
  </si>
  <si>
    <t>21:0005:000208</t>
  </si>
  <si>
    <t>21:0114:000598</t>
  </si>
  <si>
    <t>21:0114:000598:0003:0001:00</t>
  </si>
  <si>
    <t>106E  :763393:00:------:--</t>
  </si>
  <si>
    <t>21:0005:000209</t>
  </si>
  <si>
    <t>21:0377:000494</t>
  </si>
  <si>
    <t>21:0377:000494:0003:0001:00</t>
  </si>
  <si>
    <t>106E  :763394:00:------:--</t>
  </si>
  <si>
    <t>21:0005:000210</t>
  </si>
  <si>
    <t>21:0114:000599</t>
  </si>
  <si>
    <t>21:0114:000599:0003:0001:00</t>
  </si>
  <si>
    <t>106E  :763395:00:------:--</t>
  </si>
  <si>
    <t>21:0005:000211</t>
  </si>
  <si>
    <t>21:0377:000495</t>
  </si>
  <si>
    <t>21:0377:000495:0003:0001:00</t>
  </si>
  <si>
    <t>106E  :763396:00:------:--</t>
  </si>
  <si>
    <t>21:0005:000212</t>
  </si>
  <si>
    <t>21:0377:000496</t>
  </si>
  <si>
    <t>21:0377:000496:0003:0001:00</t>
  </si>
  <si>
    <t>106E  :763397:93:------:--</t>
  </si>
  <si>
    <t>21:0005:000213</t>
  </si>
  <si>
    <t>106E  :763398:00:------:--</t>
  </si>
  <si>
    <t>21:0005:000214</t>
  </si>
  <si>
    <t>21:0377:000497</t>
  </si>
  <si>
    <t>21:0377:000497:0003:0001:00</t>
  </si>
  <si>
    <t>106E  :763399:00:------:--</t>
  </si>
  <si>
    <t>21:0005:000215</t>
  </si>
  <si>
    <t>21:0377:000498</t>
  </si>
  <si>
    <t>21:0377:000498:0003:0001:00</t>
  </si>
  <si>
    <t>106E  :763400:00:------:--</t>
  </si>
  <si>
    <t>21:0005:000216</t>
  </si>
  <si>
    <t>21:0377:000499</t>
  </si>
  <si>
    <t>21:0377:000499:0003:0001:00</t>
  </si>
  <si>
    <t>106E  :763401:90:------:--</t>
  </si>
  <si>
    <t>21:0005:000217</t>
  </si>
  <si>
    <t>106E  :763402:00:------:--</t>
  </si>
  <si>
    <t>21:0005:000218</t>
  </si>
  <si>
    <t>21:0377:000500</t>
  </si>
  <si>
    <t>21:0377:000500:0003:0001:00</t>
  </si>
  <si>
    <t>106E  :763403:00:------:--</t>
  </si>
  <si>
    <t>21:0005:000219</t>
  </si>
  <si>
    <t>21:0377:000501</t>
  </si>
  <si>
    <t>21:0377:000501:0003:0001:00</t>
  </si>
  <si>
    <t>106E  :763404:00:------:--</t>
  </si>
  <si>
    <t>21:0005:000220</t>
  </si>
  <si>
    <t>21:0377:000502</t>
  </si>
  <si>
    <t>21:0377:000502:0003:0001:00</t>
  </si>
  <si>
    <t>106E  :763405:00:------:--</t>
  </si>
  <si>
    <t>21:0005:000221</t>
  </si>
  <si>
    <t>21:0377:000503</t>
  </si>
  <si>
    <t>21:0377:000503:0003:0001:00</t>
  </si>
  <si>
    <t>106E  :763406:00:------:--</t>
  </si>
  <si>
    <t>21:0005:000222</t>
  </si>
  <si>
    <t>21:0377:000504</t>
  </si>
  <si>
    <t>21:0377:000504:0003:0001:00</t>
  </si>
  <si>
    <t>106E  :763407:00:------:--</t>
  </si>
  <si>
    <t>21:0005:000223</t>
  </si>
  <si>
    <t>21:0377:000505</t>
  </si>
  <si>
    <t>21:0377:000505:0003:0001:00</t>
  </si>
  <si>
    <t>106E  :763408:00:------:--</t>
  </si>
  <si>
    <t>21:0005:000224</t>
  </si>
  <si>
    <t>21:0377:000506</t>
  </si>
  <si>
    <t>21:0377:000506:0003:0001:00</t>
  </si>
  <si>
    <t>116B  :763001:90:------:--</t>
  </si>
  <si>
    <t>21:0005:000225</t>
  </si>
  <si>
    <t>116B  :763010:00:------:--</t>
  </si>
  <si>
    <t>21:0005:000226</t>
  </si>
  <si>
    <t>21:0377:000619</t>
  </si>
  <si>
    <t>21:0377:000619:0003:0001:00</t>
  </si>
  <si>
    <t>116B  :763011:10:------:--</t>
  </si>
  <si>
    <t>21:0005:000227</t>
  </si>
  <si>
    <t>21:0377:000620</t>
  </si>
  <si>
    <t>21:0377:000620:0003:0001:00</t>
  </si>
  <si>
    <t>116B  :763012:20:763011:10</t>
  </si>
  <si>
    <t>21:0005:000228</t>
  </si>
  <si>
    <t>21:0377:000620:0004:0001:00</t>
  </si>
  <si>
    <t>116B  :763013:00:------:--</t>
  </si>
  <si>
    <t>21:0005:000229</t>
  </si>
  <si>
    <t>21:0377:000621</t>
  </si>
  <si>
    <t>21:0377:000621:0003:0001:00</t>
  </si>
  <si>
    <t>116B  :763014:00:------:--</t>
  </si>
  <si>
    <t>21:0005:000230</t>
  </si>
  <si>
    <t>21:0377:000622</t>
  </si>
  <si>
    <t>21:0377:000622:0003:0001:00</t>
  </si>
  <si>
    <t>116B  :763015:00:------:--</t>
  </si>
  <si>
    <t>21:0005:000231</t>
  </si>
  <si>
    <t>21:0377:000623</t>
  </si>
  <si>
    <t>21:0377:000623:0003:0001:00</t>
  </si>
  <si>
    <t>116B  :763016:91:------:--</t>
  </si>
  <si>
    <t>21:0005:000232</t>
  </si>
  <si>
    <t>116B  :763017:00:------:--</t>
  </si>
  <si>
    <t>21:0005:000233</t>
  </si>
  <si>
    <t>21:0377:000624</t>
  </si>
  <si>
    <t>21:0377:000624:0003:0001:00</t>
  </si>
  <si>
    <t>116B  :763018:00:------:--</t>
  </si>
  <si>
    <t>21:0005:000234</t>
  </si>
  <si>
    <t>21:0377:000625</t>
  </si>
  <si>
    <t>21:0377:000625:0003:0001:00</t>
  </si>
  <si>
    <t>116B  :763019:00:------:--</t>
  </si>
  <si>
    <t>21:0005:000235</t>
  </si>
  <si>
    <t>21:0377:000626</t>
  </si>
  <si>
    <t>21:0377:000626:0003:0001:00</t>
  </si>
  <si>
    <t>116B  :763020:00:------:--</t>
  </si>
  <si>
    <t>21:0005:000236</t>
  </si>
  <si>
    <t>21:0377:000627</t>
  </si>
  <si>
    <t>21:0377:000627:0003:0001:00</t>
  </si>
  <si>
    <t>116B  :763021:90:------:--</t>
  </si>
  <si>
    <t>21:0005:000237</t>
  </si>
  <si>
    <t>116B  :763022:00:------:--</t>
  </si>
  <si>
    <t>21:0005:000238</t>
  </si>
  <si>
    <t>21:0114:001289</t>
  </si>
  <si>
    <t>21:0114:001289:0003:0001:00</t>
  </si>
  <si>
    <t>116B  :763101:90:------:--</t>
  </si>
  <si>
    <t>21:0005:000239</t>
  </si>
  <si>
    <t>116B  :763102:00:------:--</t>
  </si>
  <si>
    <t>21:0005:000240</t>
  </si>
  <si>
    <t>21:0377:000695</t>
  </si>
  <si>
    <t>21:0377:000695:0003:0001:00</t>
  </si>
  <si>
    <t>116B  :763103:00:------:--</t>
  </si>
  <si>
    <t>21:0005:000241</t>
  </si>
  <si>
    <t>21:0377:000696</t>
  </si>
  <si>
    <t>21:0377:000696:0003:0001:00</t>
  </si>
  <si>
    <t>116B  :763104:00:------:--</t>
  </si>
  <si>
    <t>21:0005:000242</t>
  </si>
  <si>
    <t>21:0377:000697</t>
  </si>
  <si>
    <t>21:0377:000697:0003:0001:00</t>
  </si>
  <si>
    <t>116B  :763105:00:------:--</t>
  </si>
  <si>
    <t>21:0005:000243</t>
  </si>
  <si>
    <t>21:0377:000698</t>
  </si>
  <si>
    <t>21:0377:000698:0003:0001:00</t>
  </si>
  <si>
    <t>116B  :763106:00:------:--</t>
  </si>
  <si>
    <t>21:0005:000244</t>
  </si>
  <si>
    <t>21:0377:000699</t>
  </si>
  <si>
    <t>21:0377:000699:0003:0001:00</t>
  </si>
  <si>
    <t>116B  :763107:00:------:--</t>
  </si>
  <si>
    <t>21:0005:000245</t>
  </si>
  <si>
    <t>21:0377:000700</t>
  </si>
  <si>
    <t>21:0377:000700:0003:0001:00</t>
  </si>
  <si>
    <t>116B  :763108:00:------:--</t>
  </si>
  <si>
    <t>21:0005:000246</t>
  </si>
  <si>
    <t>21:0377:000701</t>
  </si>
  <si>
    <t>21:0377:000701:0003:0001:00</t>
  </si>
  <si>
    <t>116B  :763109:00:------:--</t>
  </si>
  <si>
    <t>21:0005:000247</t>
  </si>
  <si>
    <t>21:0377:000702</t>
  </si>
  <si>
    <t>21:0377:000702:0003:0001:00</t>
  </si>
  <si>
    <t>116B  :763110:00:------:--</t>
  </si>
  <si>
    <t>21:0005:000248</t>
  </si>
  <si>
    <t>21:0377:000703</t>
  </si>
  <si>
    <t>21:0377:000703:0003:0001:00</t>
  </si>
  <si>
    <t>116B  :763111:00:------:--</t>
  </si>
  <si>
    <t>21:0005:000249</t>
  </si>
  <si>
    <t>21:0377:000704</t>
  </si>
  <si>
    <t>21:0377:000704:0003:0001:00</t>
  </si>
  <si>
    <t>116B  :763112:92:------:--</t>
  </si>
  <si>
    <t>21:0005:000250</t>
  </si>
  <si>
    <t>116B  :763113:00:------:--</t>
  </si>
  <si>
    <t>21:0005:000251</t>
  </si>
  <si>
    <t>21:0377:000705</t>
  </si>
  <si>
    <t>21:0377:000705:0003:0001:00</t>
  </si>
  <si>
    <t>116B  :763114:10:------:--</t>
  </si>
  <si>
    <t>21:0005:000252</t>
  </si>
  <si>
    <t>21:0377:000706</t>
  </si>
  <si>
    <t>21:0377:000706:0003:0001:00</t>
  </si>
  <si>
    <t>116B  :763115:20:763114:10</t>
  </si>
  <si>
    <t>21:0005:000253</t>
  </si>
  <si>
    <t>21:0377:000706:0004:0001:00</t>
  </si>
  <si>
    <t>116B  :763116:00:------:--</t>
  </si>
  <si>
    <t>21:0005:000254</t>
  </si>
  <si>
    <t>21:0377:000707</t>
  </si>
  <si>
    <t>21:0377:000707:0003:0001:00</t>
  </si>
  <si>
    <t>116B  :763117:00:------:--</t>
  </si>
  <si>
    <t>21:0005:000255</t>
  </si>
  <si>
    <t>21:0377:000708</t>
  </si>
  <si>
    <t>21:0377:000708:0003:0001:00</t>
  </si>
  <si>
    <t>116B  :763118:00:------:--</t>
  </si>
  <si>
    <t>21:0005:000256</t>
  </si>
  <si>
    <t>21:0114:001290</t>
  </si>
  <si>
    <t>21:0114:001290:0003:0001:00</t>
  </si>
  <si>
    <t>116B  :763119:00:------:--</t>
  </si>
  <si>
    <t>21:0005:000257</t>
  </si>
  <si>
    <t>21:0377:000709</t>
  </si>
  <si>
    <t>21:0377:000709:0003:0001:00</t>
  </si>
  <si>
    <t>116B  :763120:00:------:--</t>
  </si>
  <si>
    <t>21:0005:000258</t>
  </si>
  <si>
    <t>21:0377:000710</t>
  </si>
  <si>
    <t>21:0377:000710:0003:0001:00</t>
  </si>
  <si>
    <t>116B  :763121:90:------:--</t>
  </si>
  <si>
    <t>21:0005:000259</t>
  </si>
  <si>
    <t>116B  :763122:10:------:--</t>
  </si>
  <si>
    <t>21:0005:000260</t>
  </si>
  <si>
    <t>21:0377:000711</t>
  </si>
  <si>
    <t>21:0377:000711:0003:0001:00</t>
  </si>
  <si>
    <t>116B  :763123:20:763122:10</t>
  </si>
  <si>
    <t>21:0005:000261</t>
  </si>
  <si>
    <t>21:0377:000711:0004:0001:00</t>
  </si>
  <si>
    <t>116B  :763124:00:------:--</t>
  </si>
  <si>
    <t>21:0005:000262</t>
  </si>
  <si>
    <t>21:0377:000712</t>
  </si>
  <si>
    <t>21:0377:000712:0003:0001:00</t>
  </si>
  <si>
    <t>116B  :763125:00:------:--</t>
  </si>
  <si>
    <t>21:0005:000263</t>
  </si>
  <si>
    <t>21:0377:000713</t>
  </si>
  <si>
    <t>21:0377:000713:0003:0001:00</t>
  </si>
  <si>
    <t>116B  :763126:00:------:--</t>
  </si>
  <si>
    <t>21:0005:000264</t>
  </si>
  <si>
    <t>21:0377:000714</t>
  </si>
  <si>
    <t>21:0377:000714:0003:0001:00</t>
  </si>
  <si>
    <t>116B  :763127:00:------:--</t>
  </si>
  <si>
    <t>21:0005:000265</t>
  </si>
  <si>
    <t>21:0377:000715</t>
  </si>
  <si>
    <t>21:0377:000715:0003:0001:00</t>
  </si>
  <si>
    <t>116B  :763128:00:------:--</t>
  </si>
  <si>
    <t>21:0005:000266</t>
  </si>
  <si>
    <t>21:0377:000716</t>
  </si>
  <si>
    <t>21:0377:000716:0003:0001:00</t>
  </si>
  <si>
    <t>116B  :763129:00:------:--</t>
  </si>
  <si>
    <t>21:0005:000267</t>
  </si>
  <si>
    <t>21:0377:000717</t>
  </si>
  <si>
    <t>21:0377:000717:0003:0001:00</t>
  </si>
  <si>
    <t>116B  :763130:00:------:--</t>
  </si>
  <si>
    <t>21:0005:000268</t>
  </si>
  <si>
    <t>21:0377:000718</t>
  </si>
  <si>
    <t>21:0377:000718:0003:0001:00</t>
  </si>
  <si>
    <t>116B  :763131:00:------:--</t>
  </si>
  <si>
    <t>21:0005:000269</t>
  </si>
  <si>
    <t>21:0377:000719</t>
  </si>
  <si>
    <t>21:0377:000719:0003:0001:00</t>
  </si>
  <si>
    <t>116B  :763132:00:------:--</t>
  </si>
  <si>
    <t>21:0005:000270</t>
  </si>
  <si>
    <t>21:0377:000720</t>
  </si>
  <si>
    <t>21:0377:000720:0003:0001:00</t>
  </si>
  <si>
    <t>116B  :763133:00:------:--</t>
  </si>
  <si>
    <t>21:0005:000271</t>
  </si>
  <si>
    <t>21:0377:000721</t>
  </si>
  <si>
    <t>21:0377:000721:0003:0001:00</t>
  </si>
  <si>
    <t>116B  :763134:00:------:--</t>
  </si>
  <si>
    <t>21:0005:000272</t>
  </si>
  <si>
    <t>21:0377:000722</t>
  </si>
  <si>
    <t>21:0377:000722:0003:0001:00</t>
  </si>
  <si>
    <t>116B  :763135:00:------:--</t>
  </si>
  <si>
    <t>21:0005:000273</t>
  </si>
  <si>
    <t>21:0377:000723</t>
  </si>
  <si>
    <t>21:0377:000723:0003:0001:00</t>
  </si>
  <si>
    <t>116B  :763136:91:------:--</t>
  </si>
  <si>
    <t>21:0005:000274</t>
  </si>
  <si>
    <t>116B  :763137:00:------:--</t>
  </si>
  <si>
    <t>21:0005:000275</t>
  </si>
  <si>
    <t>21:0377:000724</t>
  </si>
  <si>
    <t>21:0377:000724:0003:0001:00</t>
  </si>
  <si>
    <t>116B  :763138:00:------:--</t>
  </si>
  <si>
    <t>21:0005:000276</t>
  </si>
  <si>
    <t>21:0377:000725</t>
  </si>
  <si>
    <t>21:0377:000725:0003:0001:00</t>
  </si>
  <si>
    <t>116B  :763141:90:------:--</t>
  </si>
  <si>
    <t>21:0005:000277</t>
  </si>
  <si>
    <t>116B  :763143:00:------:--</t>
  </si>
  <si>
    <t>21:0005:000278</t>
  </si>
  <si>
    <t>21:0377:000729</t>
  </si>
  <si>
    <t>21:0377:000729:0003:0001:00</t>
  </si>
  <si>
    <t>116B  :763145:92:------:--</t>
  </si>
  <si>
    <t>21:0005:000279</t>
  </si>
  <si>
    <t>116B  :763147:00:------:--</t>
  </si>
  <si>
    <t>21:0005:000280</t>
  </si>
  <si>
    <t>21:0377:000732</t>
  </si>
  <si>
    <t>21:0377:000732:0003:0001:00</t>
  </si>
  <si>
    <t>116B  :763185:00:------:--</t>
  </si>
  <si>
    <t>21:0005:000281</t>
  </si>
  <si>
    <t>21:0377:000766</t>
  </si>
  <si>
    <t>21:0377:000766:0003:0001:00</t>
  </si>
  <si>
    <t>116B  :763186:00:------:--</t>
  </si>
  <si>
    <t>21:0005:000282</t>
  </si>
  <si>
    <t>21:0377:000767</t>
  </si>
  <si>
    <t>21:0377:000767:0003:0001:00</t>
  </si>
  <si>
    <t>116B  :763187:00:------:--</t>
  </si>
  <si>
    <t>21:0005:000283</t>
  </si>
  <si>
    <t>21:0377:000768</t>
  </si>
  <si>
    <t>21:0377:000768:0003:0001:00</t>
  </si>
  <si>
    <t>116B  :763188:10:------:--</t>
  </si>
  <si>
    <t>21:0005:000284</t>
  </si>
  <si>
    <t>21:0377:000769</t>
  </si>
  <si>
    <t>21:0377:000769:0003:0001:00</t>
  </si>
  <si>
    <t>116B  :763189:20:763188:10</t>
  </si>
  <si>
    <t>21:0005:000285</t>
  </si>
  <si>
    <t>21:0377:000769:0004:0001:00</t>
  </si>
  <si>
    <t>116B  :763190:00:------:--</t>
  </si>
  <si>
    <t>21:0005:000286</t>
  </si>
  <si>
    <t>21:0377:000770</t>
  </si>
  <si>
    <t>21:0377:000770:0003:0001:00</t>
  </si>
  <si>
    <t>116B  :763191:00:------:--</t>
  </si>
  <si>
    <t>21:0005:000287</t>
  </si>
  <si>
    <t>21:0377:000771</t>
  </si>
  <si>
    <t>21:0377:000771:0003:0001:00</t>
  </si>
  <si>
    <t>116B  :763192:00:------:--</t>
  </si>
  <si>
    <t>21:0005:000288</t>
  </si>
  <si>
    <t>21:0377:000772</t>
  </si>
  <si>
    <t>21:0377:000772:0003:0001:00</t>
  </si>
  <si>
    <t>116B  :763193:00:------:--</t>
  </si>
  <si>
    <t>21:0005:000289</t>
  </si>
  <si>
    <t>21:0377:000773</t>
  </si>
  <si>
    <t>21:0377:000773:0003:0001:00</t>
  </si>
  <si>
    <t>116B  :763194:00:------:--</t>
  </si>
  <si>
    <t>21:0005:000290</t>
  </si>
  <si>
    <t>21:0377:000774</t>
  </si>
  <si>
    <t>21:0377:000774:0003:0001:00</t>
  </si>
  <si>
    <t>116B  :763195:92:------:--</t>
  </si>
  <si>
    <t>21:0005:000291</t>
  </si>
  <si>
    <t>116B  :763196:00:------:--</t>
  </si>
  <si>
    <t>21:0005:000292</t>
  </si>
  <si>
    <t>21:0377:000775</t>
  </si>
  <si>
    <t>21:0377:000775:0003:0001:00</t>
  </si>
  <si>
    <t>116B  :763197:00:------:--</t>
  </si>
  <si>
    <t>21:0005:000293</t>
  </si>
  <si>
    <t>21:0114:001291</t>
  </si>
  <si>
    <t>21:0114:001291:0003:0001:00</t>
  </si>
  <si>
    <t>116B  :763198:00:------:--</t>
  </si>
  <si>
    <t>21:0005:000294</t>
  </si>
  <si>
    <t>21:0377:000776</t>
  </si>
  <si>
    <t>21:0377:000776:0003:0001:00</t>
  </si>
  <si>
    <t>116B  :763199:00:------:--</t>
  </si>
  <si>
    <t>21:0005:000295</t>
  </si>
  <si>
    <t>21:0377:000777</t>
  </si>
  <si>
    <t>21:0377:000777:0003:0001:00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</si>
</sst>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8" width="14.77734375" customWidth="1"/>
  </cols>
  <sheetData>
    <row r="1" spans="1:1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3">
      <c r="A2" t="s">
        <v>18</v>
      </c>
      <c r="B2" t="s">
        <v>19</v>
      </c>
      <c r="C2" s="1" t="str">
        <f>HYPERLINK("http://geochem.nrcan.gc.ca/cdogs/content/bdl/bdl210005_e.htm", "21:0005")</f>
        <v>21:0005</v>
      </c>
      <c r="D2" s="1" t="str">
        <f>HYPERLINK("http://geochem.nrcan.gc.ca/cdogs/content/svy/svy_e.htm", "")</f>
        <v/>
      </c>
      <c r="G2" s="1" t="str">
        <f>HYPERLINK("http://geochem.nrcan.gc.ca/cdogs/content/cr_/cr_00159_e.htm", "159")</f>
        <v>159</v>
      </c>
      <c r="J2" t="s">
        <v>20</v>
      </c>
      <c r="K2" t="s">
        <v>21</v>
      </c>
      <c r="L2">
        <v>1</v>
      </c>
      <c r="M2" t="s">
        <v>22</v>
      </c>
      <c r="N2">
        <v>1</v>
      </c>
      <c r="O2">
        <v>1</v>
      </c>
      <c r="R2">
        <v>4.0999999999999996</v>
      </c>
    </row>
    <row r="3" spans="1:18" x14ac:dyDescent="0.3">
      <c r="A3" t="s">
        <v>23</v>
      </c>
      <c r="B3" t="s">
        <v>24</v>
      </c>
      <c r="C3" s="1" t="str">
        <f>HYPERLINK("http://geochem.nrcan.gc.ca/cdogs/content/bdl/bdl210005_e.htm", "21:0005")</f>
        <v>21:0005</v>
      </c>
      <c r="D3" s="1" t="str">
        <f>HYPERLINK("http://geochem.nrcan.gc.ca/cdogs/content/svy/svy210377_e.htm", "21:0377")</f>
        <v>21:0377</v>
      </c>
      <c r="E3" t="s">
        <v>25</v>
      </c>
      <c r="F3" t="s">
        <v>26</v>
      </c>
      <c r="H3">
        <v>64.6379898</v>
      </c>
      <c r="I3">
        <v>-134.94880449999999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27</v>
      </c>
      <c r="N3">
        <v>2</v>
      </c>
      <c r="O3">
        <v>3</v>
      </c>
      <c r="R3">
        <v>1</v>
      </c>
    </row>
    <row r="4" spans="1:18" x14ac:dyDescent="0.3">
      <c r="A4" t="s">
        <v>28</v>
      </c>
      <c r="B4" t="s">
        <v>29</v>
      </c>
      <c r="C4" s="1" t="str">
        <f>HYPERLINK("http://geochem.nrcan.gc.ca/cdogs/content/bdl/bdl210005_e.htm", "21:0005")</f>
        <v>21:0005</v>
      </c>
      <c r="D4" s="1" t="str">
        <f>HYPERLINK("http://geochem.nrcan.gc.ca/cdogs/content/svy/svy210377_e.htm", "21:0377")</f>
        <v>21:0377</v>
      </c>
      <c r="E4" t="s">
        <v>25</v>
      </c>
      <c r="F4" t="s">
        <v>30</v>
      </c>
      <c r="H4">
        <v>64.6379898</v>
      </c>
      <c r="I4">
        <v>-134.94880449999999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31</v>
      </c>
      <c r="N4">
        <v>3</v>
      </c>
      <c r="O4">
        <v>6</v>
      </c>
      <c r="R4">
        <v>1.2</v>
      </c>
    </row>
    <row r="5" spans="1:18" x14ac:dyDescent="0.3">
      <c r="A5" t="s">
        <v>32</v>
      </c>
      <c r="B5" t="s">
        <v>33</v>
      </c>
      <c r="C5" s="1" t="str">
        <f>HYPERLINK("http://geochem.nrcan.gc.ca/cdogs/content/bdl/bdl210005_e.htm", "21:0005")</f>
        <v>21:0005</v>
      </c>
      <c r="D5" s="1" t="str">
        <f>HYPERLINK("http://geochem.nrcan.gc.ca/cdogs/content/svy/svy210377_e.htm", "21:0377")</f>
        <v>21:0377</v>
      </c>
      <c r="E5" t="s">
        <v>34</v>
      </c>
      <c r="F5" t="s">
        <v>35</v>
      </c>
      <c r="H5">
        <v>64.6386009</v>
      </c>
      <c r="I5">
        <v>-134.95148159999999</v>
      </c>
      <c r="J5" s="1" t="str">
        <f>HYPERLINK("http://geochem.nrcan.gc.ca/cdogs/content/kwd/kwd020018_e.htm", "Fluid (stream)")</f>
        <v>Fluid (stream)</v>
      </c>
      <c r="K5" s="1" t="str">
        <f>HYPERLINK("http://geochem.nrcan.gc.ca/cdogs/content/kwd/kwd080007_e.htm", "Untreated Water")</f>
        <v>Untreated Water</v>
      </c>
      <c r="L5">
        <v>1</v>
      </c>
      <c r="M5" t="s">
        <v>36</v>
      </c>
      <c r="N5">
        <v>4</v>
      </c>
      <c r="O5">
        <v>7</v>
      </c>
      <c r="R5">
        <v>0.5</v>
      </c>
    </row>
    <row r="6" spans="1:18" x14ac:dyDescent="0.3">
      <c r="A6" t="s">
        <v>37</v>
      </c>
      <c r="B6" t="s">
        <v>38</v>
      </c>
      <c r="C6" s="1" t="str">
        <f>HYPERLINK("http://geochem.nrcan.gc.ca/cdogs/content/bdl/bdl210005_e.htm", "21:0005")</f>
        <v>21:0005</v>
      </c>
      <c r="D6" s="1" t="str">
        <f>HYPERLINK("http://geochem.nrcan.gc.ca/cdogs/content/svy/svy210377_e.htm", "21:0377")</f>
        <v>21:0377</v>
      </c>
      <c r="E6" t="s">
        <v>39</v>
      </c>
      <c r="F6" t="s">
        <v>40</v>
      </c>
      <c r="H6">
        <v>64.641265000000004</v>
      </c>
      <c r="I6">
        <v>-134.94871470000001</v>
      </c>
      <c r="J6" s="1" t="str">
        <f>HYPERLINK("http://geochem.nrcan.gc.ca/cdogs/content/kwd/kwd020018_e.htm", "Fluid (stream)")</f>
        <v>Fluid (stream)</v>
      </c>
      <c r="K6" s="1" t="str">
        <f>HYPERLINK("http://geochem.nrcan.gc.ca/cdogs/content/kwd/kwd080007_e.htm", "Untreated Water")</f>
        <v>Untreated Water</v>
      </c>
      <c r="L6">
        <v>1</v>
      </c>
      <c r="M6" t="s">
        <v>41</v>
      </c>
      <c r="N6">
        <v>5</v>
      </c>
      <c r="O6">
        <v>2</v>
      </c>
      <c r="R6">
        <v>0.8</v>
      </c>
    </row>
    <row r="7" spans="1:18" x14ac:dyDescent="0.3">
      <c r="A7" t="s">
        <v>42</v>
      </c>
      <c r="B7" t="s">
        <v>43</v>
      </c>
      <c r="C7" s="1" t="str">
        <f>HYPERLINK("http://geochem.nrcan.gc.ca/cdogs/content/bdl/bdl210005_e.htm", "21:0005")</f>
        <v>21:0005</v>
      </c>
      <c r="D7" s="1" t="str">
        <f>HYPERLINK("http://geochem.nrcan.gc.ca/cdogs/content/svy/svy210377_e.htm", "21:0377")</f>
        <v>21:0377</v>
      </c>
      <c r="E7" t="s">
        <v>44</v>
      </c>
      <c r="F7" t="s">
        <v>45</v>
      </c>
      <c r="H7">
        <v>64.643939200000005</v>
      </c>
      <c r="I7">
        <v>-134.9494004</v>
      </c>
      <c r="J7" s="1" t="str">
        <f>HYPERLINK("http://geochem.nrcan.gc.ca/cdogs/content/kwd/kwd020018_e.htm", "Fluid (stream)")</f>
        <v>Fluid (stream)</v>
      </c>
      <c r="K7" s="1" t="str">
        <f>HYPERLINK("http://geochem.nrcan.gc.ca/cdogs/content/kwd/kwd080007_e.htm", "Untreated Water")</f>
        <v>Untreated Water</v>
      </c>
      <c r="L7">
        <v>1</v>
      </c>
      <c r="M7" t="s">
        <v>46</v>
      </c>
      <c r="N7">
        <v>6</v>
      </c>
      <c r="O7">
        <v>3</v>
      </c>
      <c r="R7">
        <v>0.7</v>
      </c>
    </row>
    <row r="8" spans="1:18" x14ac:dyDescent="0.3">
      <c r="A8" t="s">
        <v>47</v>
      </c>
      <c r="B8" t="s">
        <v>48</v>
      </c>
      <c r="C8" s="1" t="str">
        <f>HYPERLINK("http://geochem.nrcan.gc.ca/cdogs/content/bdl/bdl210005_e.htm", "21:0005")</f>
        <v>21:0005</v>
      </c>
      <c r="D8" s="1" t="str">
        <f>HYPERLINK("http://geochem.nrcan.gc.ca/cdogs/content/svy/svy210377_e.htm", "21:0377")</f>
        <v>21:0377</v>
      </c>
      <c r="E8" t="s">
        <v>49</v>
      </c>
      <c r="F8" t="s">
        <v>50</v>
      </c>
      <c r="H8">
        <v>64.646003399999998</v>
      </c>
      <c r="I8">
        <v>-134.95031750000001</v>
      </c>
      <c r="J8" s="1" t="str">
        <f>HYPERLINK("http://geochem.nrcan.gc.ca/cdogs/content/kwd/kwd020018_e.htm", "Fluid (stream)")</f>
        <v>Fluid (stream)</v>
      </c>
      <c r="K8" s="1" t="str">
        <f>HYPERLINK("http://geochem.nrcan.gc.ca/cdogs/content/kwd/kwd080007_e.htm", "Untreated Water")</f>
        <v>Untreated Water</v>
      </c>
      <c r="L8">
        <v>1</v>
      </c>
      <c r="M8" t="s">
        <v>51</v>
      </c>
      <c r="N8">
        <v>7</v>
      </c>
      <c r="O8">
        <v>1</v>
      </c>
      <c r="R8">
        <v>3.8</v>
      </c>
    </row>
    <row r="9" spans="1:18" x14ac:dyDescent="0.3">
      <c r="A9" t="s">
        <v>52</v>
      </c>
      <c r="B9" t="s">
        <v>53</v>
      </c>
      <c r="C9" s="1" t="str">
        <f>HYPERLINK("http://geochem.nrcan.gc.ca/cdogs/content/bdl/bdl210005_e.htm", "21:0005")</f>
        <v>21:0005</v>
      </c>
      <c r="D9" s="1" t="str">
        <f>HYPERLINK("http://geochem.nrcan.gc.ca/cdogs/content/svy/svy210377_e.htm", "21:0377")</f>
        <v>21:0377</v>
      </c>
      <c r="E9" t="s">
        <v>54</v>
      </c>
      <c r="F9" t="s">
        <v>55</v>
      </c>
      <c r="H9">
        <v>64.648309400000002</v>
      </c>
      <c r="I9">
        <v>-134.95006219999999</v>
      </c>
      <c r="J9" s="1" t="str">
        <f>HYPERLINK("http://geochem.nrcan.gc.ca/cdogs/content/kwd/kwd020018_e.htm", "Fluid (stream)")</f>
        <v>Fluid (stream)</v>
      </c>
      <c r="K9" s="1" t="str">
        <f>HYPERLINK("http://geochem.nrcan.gc.ca/cdogs/content/kwd/kwd080007_e.htm", "Untreated Water")</f>
        <v>Untreated Water</v>
      </c>
      <c r="L9">
        <v>1</v>
      </c>
      <c r="M9" t="s">
        <v>56</v>
      </c>
      <c r="N9">
        <v>8</v>
      </c>
      <c r="O9">
        <v>1</v>
      </c>
      <c r="R9">
        <v>1.5</v>
      </c>
    </row>
    <row r="10" spans="1:18" x14ac:dyDescent="0.3">
      <c r="A10" t="s">
        <v>57</v>
      </c>
      <c r="B10" t="s">
        <v>58</v>
      </c>
      <c r="C10" s="1" t="str">
        <f>HYPERLINK("http://geochem.nrcan.gc.ca/cdogs/content/bdl/bdl210005_e.htm", "21:0005")</f>
        <v>21:0005</v>
      </c>
      <c r="D10" s="1" t="str">
        <f>HYPERLINK("http://geochem.nrcan.gc.ca/cdogs/content/svy/svy210377_e.htm", "21:0377")</f>
        <v>21:0377</v>
      </c>
      <c r="E10" t="s">
        <v>59</v>
      </c>
      <c r="F10" t="s">
        <v>60</v>
      </c>
      <c r="H10">
        <v>64.651279599999995</v>
      </c>
      <c r="I10">
        <v>-134.95041269999999</v>
      </c>
      <c r="J10" s="1" t="str">
        <f>HYPERLINK("http://geochem.nrcan.gc.ca/cdogs/content/kwd/kwd020018_e.htm", "Fluid (stream)")</f>
        <v>Fluid (stream)</v>
      </c>
      <c r="K10" s="1" t="str">
        <f>HYPERLINK("http://geochem.nrcan.gc.ca/cdogs/content/kwd/kwd080007_e.htm", "Untreated Water")</f>
        <v>Untreated Water</v>
      </c>
      <c r="L10">
        <v>1</v>
      </c>
      <c r="M10" t="s">
        <v>61</v>
      </c>
      <c r="N10">
        <v>9</v>
      </c>
      <c r="O10">
        <v>7</v>
      </c>
      <c r="R10">
        <v>1.8</v>
      </c>
    </row>
    <row r="11" spans="1:18" x14ac:dyDescent="0.3">
      <c r="A11" t="s">
        <v>62</v>
      </c>
      <c r="B11" t="s">
        <v>63</v>
      </c>
      <c r="C11" s="1" t="str">
        <f>HYPERLINK("http://geochem.nrcan.gc.ca/cdogs/content/bdl/bdl210005_e.htm", "21:0005")</f>
        <v>21:0005</v>
      </c>
      <c r="D11" s="1" t="str">
        <f>HYPERLINK("http://geochem.nrcan.gc.ca/cdogs/content/svy/svy210377_e.htm", "21:0377")</f>
        <v>21:0377</v>
      </c>
      <c r="E11" t="s">
        <v>64</v>
      </c>
      <c r="F11" t="s">
        <v>65</v>
      </c>
      <c r="H11">
        <v>64.651576199999994</v>
      </c>
      <c r="I11">
        <v>-134.9518984</v>
      </c>
      <c r="J11" s="1" t="str">
        <f>HYPERLINK("http://geochem.nrcan.gc.ca/cdogs/content/kwd/kwd020018_e.htm", "Fluid (stream)")</f>
        <v>Fluid (stream)</v>
      </c>
      <c r="K11" s="1" t="str">
        <f>HYPERLINK("http://geochem.nrcan.gc.ca/cdogs/content/kwd/kwd080007_e.htm", "Untreated Water")</f>
        <v>Untreated Water</v>
      </c>
      <c r="L11">
        <v>1</v>
      </c>
      <c r="M11" t="s">
        <v>66</v>
      </c>
      <c r="N11">
        <v>10</v>
      </c>
      <c r="O11">
        <v>24</v>
      </c>
      <c r="R11">
        <v>2.5</v>
      </c>
    </row>
    <row r="12" spans="1:18" x14ac:dyDescent="0.3">
      <c r="A12" t="s">
        <v>67</v>
      </c>
      <c r="B12" t="s">
        <v>68</v>
      </c>
      <c r="C12" s="1" t="str">
        <f>HYPERLINK("http://geochem.nrcan.gc.ca/cdogs/content/bdl/bdl210005_e.htm", "21:0005")</f>
        <v>21:0005</v>
      </c>
      <c r="D12" s="1" t="str">
        <f>HYPERLINK("http://geochem.nrcan.gc.ca/cdogs/content/svy/svy210377_e.htm", "21:0377")</f>
        <v>21:0377</v>
      </c>
      <c r="E12" t="s">
        <v>69</v>
      </c>
      <c r="F12" t="s">
        <v>70</v>
      </c>
      <c r="H12">
        <v>64.655200800000003</v>
      </c>
      <c r="I12">
        <v>-134.9500707</v>
      </c>
      <c r="J12" s="1" t="str">
        <f>HYPERLINK("http://geochem.nrcan.gc.ca/cdogs/content/kwd/kwd020018_e.htm", "Fluid (stream)")</f>
        <v>Fluid (stream)</v>
      </c>
      <c r="K12" s="1" t="str">
        <f>HYPERLINK("http://geochem.nrcan.gc.ca/cdogs/content/kwd/kwd080007_e.htm", "Untreated Water")</f>
        <v>Untreated Water</v>
      </c>
      <c r="L12">
        <v>1</v>
      </c>
      <c r="M12" t="s">
        <v>71</v>
      </c>
      <c r="N12">
        <v>11</v>
      </c>
      <c r="O12">
        <v>4</v>
      </c>
      <c r="R12">
        <v>2.5</v>
      </c>
    </row>
    <row r="13" spans="1:18" x14ac:dyDescent="0.3">
      <c r="A13" t="s">
        <v>72</v>
      </c>
      <c r="B13" t="s">
        <v>73</v>
      </c>
      <c r="C13" s="1" t="str">
        <f>HYPERLINK("http://geochem.nrcan.gc.ca/cdogs/content/bdl/bdl210005_e.htm", "21:0005")</f>
        <v>21:0005</v>
      </c>
      <c r="D13" s="1" t="str">
        <f>HYPERLINK("http://geochem.nrcan.gc.ca/cdogs/content/svy/svy210377_e.htm", "21:0377")</f>
        <v>21:0377</v>
      </c>
      <c r="E13" t="s">
        <v>74</v>
      </c>
      <c r="F13" t="s">
        <v>75</v>
      </c>
      <c r="H13">
        <v>64.658385199999998</v>
      </c>
      <c r="I13">
        <v>-134.94698700000001</v>
      </c>
      <c r="J13" s="1" t="str">
        <f>HYPERLINK("http://geochem.nrcan.gc.ca/cdogs/content/kwd/kwd020018_e.htm", "Fluid (stream)")</f>
        <v>Fluid (stream)</v>
      </c>
      <c r="K13" s="1" t="str">
        <f>HYPERLINK("http://geochem.nrcan.gc.ca/cdogs/content/kwd/kwd080007_e.htm", "Untreated Water")</f>
        <v>Untreated Water</v>
      </c>
      <c r="L13">
        <v>1</v>
      </c>
      <c r="M13" t="s">
        <v>76</v>
      </c>
      <c r="N13">
        <v>12</v>
      </c>
      <c r="O13">
        <v>4</v>
      </c>
      <c r="R13">
        <v>3.2</v>
      </c>
    </row>
    <row r="14" spans="1:18" x14ac:dyDescent="0.3">
      <c r="A14" t="s">
        <v>77</v>
      </c>
      <c r="B14" t="s">
        <v>78</v>
      </c>
      <c r="C14" s="1" t="str">
        <f>HYPERLINK("http://geochem.nrcan.gc.ca/cdogs/content/bdl/bdl210005_e.htm", "21:0005")</f>
        <v>21:0005</v>
      </c>
      <c r="D14" s="1" t="str">
        <f>HYPERLINK("http://geochem.nrcan.gc.ca/cdogs/content/svy/svy210377_e.htm", "21:0377")</f>
        <v>21:0377</v>
      </c>
      <c r="E14" t="s">
        <v>79</v>
      </c>
      <c r="F14" t="s">
        <v>80</v>
      </c>
      <c r="H14">
        <v>64.661542600000004</v>
      </c>
      <c r="I14">
        <v>-134.94394439999999</v>
      </c>
      <c r="J14" s="1" t="str">
        <f>HYPERLINK("http://geochem.nrcan.gc.ca/cdogs/content/kwd/kwd020018_e.htm", "Fluid (stream)")</f>
        <v>Fluid (stream)</v>
      </c>
      <c r="K14" s="1" t="str">
        <f>HYPERLINK("http://geochem.nrcan.gc.ca/cdogs/content/kwd/kwd080007_e.htm", "Untreated Water")</f>
        <v>Untreated Water</v>
      </c>
      <c r="L14">
        <v>1</v>
      </c>
      <c r="M14" t="s">
        <v>81</v>
      </c>
      <c r="N14">
        <v>13</v>
      </c>
      <c r="O14">
        <v>1</v>
      </c>
      <c r="R14">
        <v>3</v>
      </c>
    </row>
    <row r="15" spans="1:18" x14ac:dyDescent="0.3">
      <c r="A15" t="s">
        <v>82</v>
      </c>
      <c r="B15" t="s">
        <v>83</v>
      </c>
      <c r="C15" s="1" t="str">
        <f>HYPERLINK("http://geochem.nrcan.gc.ca/cdogs/content/bdl/bdl210005_e.htm", "21:0005")</f>
        <v>21:0005</v>
      </c>
      <c r="D15" s="1" t="str">
        <f>HYPERLINK("http://geochem.nrcan.gc.ca/cdogs/content/svy/svy_e.htm", "")</f>
        <v/>
      </c>
      <c r="G15" s="1" t="str">
        <f>HYPERLINK("http://geochem.nrcan.gc.ca/cdogs/content/cr_/cr_00018_e.htm", "18")</f>
        <v>18</v>
      </c>
      <c r="J15" t="s">
        <v>20</v>
      </c>
      <c r="K15" t="s">
        <v>21</v>
      </c>
      <c r="L15">
        <v>1</v>
      </c>
      <c r="M15" t="s">
        <v>84</v>
      </c>
      <c r="N15">
        <v>14</v>
      </c>
      <c r="O15">
        <v>1</v>
      </c>
      <c r="R15">
        <v>2.2000000000000002</v>
      </c>
    </row>
    <row r="16" spans="1:18" x14ac:dyDescent="0.3">
      <c r="A16" t="s">
        <v>85</v>
      </c>
      <c r="B16" t="s">
        <v>86</v>
      </c>
      <c r="C16" s="1" t="str">
        <f>HYPERLINK("http://geochem.nrcan.gc.ca/cdogs/content/bdl/bdl210005_e.htm", "21:0005")</f>
        <v>21:0005</v>
      </c>
      <c r="D16" s="1" t="str">
        <f>HYPERLINK("http://geochem.nrcan.gc.ca/cdogs/content/svy/svy210377_e.htm", "21:0377")</f>
        <v>21:0377</v>
      </c>
      <c r="E16" t="s">
        <v>87</v>
      </c>
      <c r="F16" t="s">
        <v>88</v>
      </c>
      <c r="H16">
        <v>64.663704199999998</v>
      </c>
      <c r="I16">
        <v>-134.9415735</v>
      </c>
      <c r="J16" s="1" t="str">
        <f>HYPERLINK("http://geochem.nrcan.gc.ca/cdogs/content/kwd/kwd020018_e.htm", "Fluid (stream)")</f>
        <v>Fluid (stream)</v>
      </c>
      <c r="K16" s="1" t="str">
        <f>HYPERLINK("http://geochem.nrcan.gc.ca/cdogs/content/kwd/kwd080007_e.htm", "Untreated Water")</f>
        <v>Untreated Water</v>
      </c>
      <c r="L16">
        <v>1</v>
      </c>
      <c r="M16" t="s">
        <v>89</v>
      </c>
      <c r="N16">
        <v>15</v>
      </c>
      <c r="O16">
        <v>1</v>
      </c>
      <c r="R16">
        <v>2.6</v>
      </c>
    </row>
    <row r="17" spans="1:18" x14ac:dyDescent="0.3">
      <c r="A17" t="s">
        <v>90</v>
      </c>
      <c r="B17" t="s">
        <v>91</v>
      </c>
      <c r="C17" s="1" t="str">
        <f>HYPERLINK("http://geochem.nrcan.gc.ca/cdogs/content/bdl/bdl210005_e.htm", "21:0005")</f>
        <v>21:0005</v>
      </c>
      <c r="D17" s="1" t="str">
        <f>HYPERLINK("http://geochem.nrcan.gc.ca/cdogs/content/svy/svy210377_e.htm", "21:0377")</f>
        <v>21:0377</v>
      </c>
      <c r="E17" t="s">
        <v>92</v>
      </c>
      <c r="F17" t="s">
        <v>93</v>
      </c>
      <c r="H17">
        <v>64.666449600000007</v>
      </c>
      <c r="I17">
        <v>-134.9405414</v>
      </c>
      <c r="J17" s="1" t="str">
        <f>HYPERLINK("http://geochem.nrcan.gc.ca/cdogs/content/kwd/kwd020018_e.htm", "Fluid (stream)")</f>
        <v>Fluid (stream)</v>
      </c>
      <c r="K17" s="1" t="str">
        <f>HYPERLINK("http://geochem.nrcan.gc.ca/cdogs/content/kwd/kwd080007_e.htm", "Untreated Water")</f>
        <v>Untreated Water</v>
      </c>
      <c r="L17">
        <v>1</v>
      </c>
      <c r="M17" t="s">
        <v>94</v>
      </c>
      <c r="N17">
        <v>16</v>
      </c>
      <c r="O17">
        <v>1</v>
      </c>
      <c r="R17">
        <v>4.0999999999999996</v>
      </c>
    </row>
    <row r="18" spans="1:18" x14ac:dyDescent="0.3">
      <c r="A18" t="s">
        <v>95</v>
      </c>
      <c r="B18" t="s">
        <v>96</v>
      </c>
      <c r="C18" s="1" t="str">
        <f>HYPERLINK("http://geochem.nrcan.gc.ca/cdogs/content/bdl/bdl210005_e.htm", "21:0005")</f>
        <v>21:0005</v>
      </c>
      <c r="D18" s="1" t="str">
        <f>HYPERLINK("http://geochem.nrcan.gc.ca/cdogs/content/svy/svy210377_e.htm", "21:0377")</f>
        <v>21:0377</v>
      </c>
      <c r="E18" t="s">
        <v>97</v>
      </c>
      <c r="F18" t="s">
        <v>98</v>
      </c>
      <c r="H18">
        <v>64.687094099999996</v>
      </c>
      <c r="I18">
        <v>-134.88910129999999</v>
      </c>
      <c r="J18" s="1" t="str">
        <f>HYPERLINK("http://geochem.nrcan.gc.ca/cdogs/content/kwd/kwd020018_e.htm", "Fluid (stream)")</f>
        <v>Fluid (stream)</v>
      </c>
      <c r="K18" s="1" t="str">
        <f>HYPERLINK("http://geochem.nrcan.gc.ca/cdogs/content/kwd/kwd080007_e.htm", "Untreated Water")</f>
        <v>Untreated Water</v>
      </c>
      <c r="L18">
        <v>1</v>
      </c>
      <c r="M18" t="s">
        <v>99</v>
      </c>
      <c r="N18">
        <v>17</v>
      </c>
      <c r="O18">
        <v>8</v>
      </c>
      <c r="R18">
        <v>3.4</v>
      </c>
    </row>
    <row r="19" spans="1:18" x14ac:dyDescent="0.3">
      <c r="A19" t="s">
        <v>100</v>
      </c>
      <c r="B19" t="s">
        <v>101</v>
      </c>
      <c r="C19" s="1" t="str">
        <f>HYPERLINK("http://geochem.nrcan.gc.ca/cdogs/content/bdl/bdl210005_e.htm", "21:0005")</f>
        <v>21:0005</v>
      </c>
      <c r="D19" s="1" t="str">
        <f>HYPERLINK("http://geochem.nrcan.gc.ca/cdogs/content/svy/svy210377_e.htm", "21:0377")</f>
        <v>21:0377</v>
      </c>
      <c r="E19" t="s">
        <v>102</v>
      </c>
      <c r="F19" t="s">
        <v>103</v>
      </c>
      <c r="H19">
        <v>64.681276600000004</v>
      </c>
      <c r="I19">
        <v>-134.89752820000001</v>
      </c>
      <c r="J19" s="1" t="str">
        <f>HYPERLINK("http://geochem.nrcan.gc.ca/cdogs/content/kwd/kwd020018_e.htm", "Fluid (stream)")</f>
        <v>Fluid (stream)</v>
      </c>
      <c r="K19" s="1" t="str">
        <f>HYPERLINK("http://geochem.nrcan.gc.ca/cdogs/content/kwd/kwd080007_e.htm", "Untreated Water")</f>
        <v>Untreated Water</v>
      </c>
      <c r="L19">
        <v>1</v>
      </c>
      <c r="M19" t="s">
        <v>104</v>
      </c>
      <c r="N19">
        <v>18</v>
      </c>
      <c r="O19">
        <v>5</v>
      </c>
      <c r="R19">
        <v>3.1</v>
      </c>
    </row>
    <row r="20" spans="1:18" x14ac:dyDescent="0.3">
      <c r="A20" t="s">
        <v>105</v>
      </c>
      <c r="B20" t="s">
        <v>106</v>
      </c>
      <c r="C20" s="1" t="str">
        <f>HYPERLINK("http://geochem.nrcan.gc.ca/cdogs/content/bdl/bdl210005_e.htm", "21:0005")</f>
        <v>21:0005</v>
      </c>
      <c r="D20" s="1" t="str">
        <f>HYPERLINK("http://geochem.nrcan.gc.ca/cdogs/content/svy/svy210377_e.htm", "21:0377")</f>
        <v>21:0377</v>
      </c>
      <c r="E20" t="s">
        <v>107</v>
      </c>
      <c r="F20" t="s">
        <v>108</v>
      </c>
      <c r="H20">
        <v>64.678172700000005</v>
      </c>
      <c r="I20">
        <v>-134.91289900000001</v>
      </c>
      <c r="J20" s="1" t="str">
        <f>HYPERLINK("http://geochem.nrcan.gc.ca/cdogs/content/kwd/kwd020018_e.htm", "Fluid (stream)")</f>
        <v>Fluid (stream)</v>
      </c>
      <c r="K20" s="1" t="str">
        <f>HYPERLINK("http://geochem.nrcan.gc.ca/cdogs/content/kwd/kwd080007_e.htm", "Untreated Water")</f>
        <v>Untreated Water</v>
      </c>
      <c r="L20">
        <v>1</v>
      </c>
      <c r="M20" t="s">
        <v>109</v>
      </c>
      <c r="N20">
        <v>19</v>
      </c>
      <c r="O20">
        <v>1</v>
      </c>
      <c r="R20">
        <v>2.8</v>
      </c>
    </row>
    <row r="21" spans="1:18" x14ac:dyDescent="0.3">
      <c r="A21" t="s">
        <v>110</v>
      </c>
      <c r="B21" t="s">
        <v>111</v>
      </c>
      <c r="C21" s="1" t="str">
        <f>HYPERLINK("http://geochem.nrcan.gc.ca/cdogs/content/bdl/bdl210005_e.htm", "21:0005")</f>
        <v>21:0005</v>
      </c>
      <c r="D21" s="1" t="str">
        <f>HYPERLINK("http://geochem.nrcan.gc.ca/cdogs/content/svy/svy210377_e.htm", "21:0377")</f>
        <v>21:0377</v>
      </c>
      <c r="E21" t="s">
        <v>112</v>
      </c>
      <c r="F21" t="s">
        <v>113</v>
      </c>
      <c r="H21">
        <v>64.676034599999994</v>
      </c>
      <c r="I21">
        <v>-134.92476479999999</v>
      </c>
      <c r="J21" s="1" t="str">
        <f>HYPERLINK("http://geochem.nrcan.gc.ca/cdogs/content/kwd/kwd020018_e.htm", "Fluid (stream)")</f>
        <v>Fluid (stream)</v>
      </c>
      <c r="K21" s="1" t="str">
        <f>HYPERLINK("http://geochem.nrcan.gc.ca/cdogs/content/kwd/kwd080007_e.htm", "Untreated Water")</f>
        <v>Untreated Water</v>
      </c>
      <c r="L21">
        <v>1</v>
      </c>
      <c r="M21" t="s">
        <v>114</v>
      </c>
      <c r="N21">
        <v>20</v>
      </c>
      <c r="O21">
        <v>1</v>
      </c>
      <c r="R21">
        <v>2.8</v>
      </c>
    </row>
    <row r="22" spans="1:18" x14ac:dyDescent="0.3">
      <c r="A22" t="s">
        <v>115</v>
      </c>
      <c r="B22" t="s">
        <v>116</v>
      </c>
      <c r="C22" s="1" t="str">
        <f>HYPERLINK("http://geochem.nrcan.gc.ca/cdogs/content/bdl/bdl210005_e.htm", "21:0005")</f>
        <v>21:0005</v>
      </c>
      <c r="D22" s="1" t="str">
        <f>HYPERLINK("http://geochem.nrcan.gc.ca/cdogs/content/svy/svy_e.htm", "")</f>
        <v/>
      </c>
      <c r="G22" s="1" t="str">
        <f>HYPERLINK("http://geochem.nrcan.gc.ca/cdogs/content/cr_/cr_00159_e.htm", "159")</f>
        <v>159</v>
      </c>
      <c r="J22" t="s">
        <v>20</v>
      </c>
      <c r="K22" t="s">
        <v>21</v>
      </c>
      <c r="L22">
        <v>2</v>
      </c>
      <c r="M22" t="s">
        <v>22</v>
      </c>
      <c r="N22">
        <v>21</v>
      </c>
      <c r="O22">
        <v>1</v>
      </c>
      <c r="R22">
        <v>2.7</v>
      </c>
    </row>
    <row r="23" spans="1:18" x14ac:dyDescent="0.3">
      <c r="A23" t="s">
        <v>117</v>
      </c>
      <c r="B23" t="s">
        <v>118</v>
      </c>
      <c r="C23" s="1" t="str">
        <f>HYPERLINK("http://geochem.nrcan.gc.ca/cdogs/content/bdl/bdl210005_e.htm", "21:0005")</f>
        <v>21:0005</v>
      </c>
      <c r="D23" s="1" t="str">
        <f>HYPERLINK("http://geochem.nrcan.gc.ca/cdogs/content/svy/svy210377_e.htm", "21:0377")</f>
        <v>21:0377</v>
      </c>
      <c r="E23" t="s">
        <v>119</v>
      </c>
      <c r="F23" t="s">
        <v>120</v>
      </c>
      <c r="H23">
        <v>64.672575899999998</v>
      </c>
      <c r="I23">
        <v>-134.9350814</v>
      </c>
      <c r="J23" s="1" t="str">
        <f>HYPERLINK("http://geochem.nrcan.gc.ca/cdogs/content/kwd/kwd020018_e.htm", "Fluid (stream)")</f>
        <v>Fluid (stream)</v>
      </c>
      <c r="K23" s="1" t="str">
        <f>HYPERLINK("http://geochem.nrcan.gc.ca/cdogs/content/kwd/kwd080007_e.htm", "Untreated Water")</f>
        <v>Untreated Water</v>
      </c>
      <c r="L23">
        <v>2</v>
      </c>
      <c r="M23" t="s">
        <v>36</v>
      </c>
      <c r="N23">
        <v>22</v>
      </c>
      <c r="O23">
        <v>1</v>
      </c>
      <c r="R23">
        <v>2.8</v>
      </c>
    </row>
    <row r="24" spans="1:18" x14ac:dyDescent="0.3">
      <c r="A24" t="s">
        <v>121</v>
      </c>
      <c r="B24" t="s">
        <v>122</v>
      </c>
      <c r="C24" s="1" t="str">
        <f>HYPERLINK("http://geochem.nrcan.gc.ca/cdogs/content/bdl/bdl210005_e.htm", "21:0005")</f>
        <v>21:0005</v>
      </c>
      <c r="D24" s="1" t="str">
        <f>HYPERLINK("http://geochem.nrcan.gc.ca/cdogs/content/svy/svy210377_e.htm", "21:0377")</f>
        <v>21:0377</v>
      </c>
      <c r="E24" t="s">
        <v>123</v>
      </c>
      <c r="F24" t="s">
        <v>124</v>
      </c>
      <c r="H24">
        <v>64.667813100000004</v>
      </c>
      <c r="I24">
        <v>-134.9395121</v>
      </c>
      <c r="J24" s="1" t="str">
        <f>HYPERLINK("http://geochem.nrcan.gc.ca/cdogs/content/kwd/kwd020018_e.htm", "Fluid (stream)")</f>
        <v>Fluid (stream)</v>
      </c>
      <c r="K24" s="1" t="str">
        <f>HYPERLINK("http://geochem.nrcan.gc.ca/cdogs/content/kwd/kwd080007_e.htm", "Untreated Water")</f>
        <v>Untreated Water</v>
      </c>
      <c r="L24">
        <v>2</v>
      </c>
      <c r="M24" t="s">
        <v>41</v>
      </c>
      <c r="N24">
        <v>23</v>
      </c>
      <c r="O24">
        <v>1</v>
      </c>
      <c r="R24">
        <v>2.2999999999999998</v>
      </c>
    </row>
    <row r="25" spans="1:18" x14ac:dyDescent="0.3">
      <c r="A25" t="s">
        <v>125</v>
      </c>
      <c r="B25" t="s">
        <v>126</v>
      </c>
      <c r="C25" s="1" t="str">
        <f>HYPERLINK("http://geochem.nrcan.gc.ca/cdogs/content/bdl/bdl210005_e.htm", "21:0005")</f>
        <v>21:0005</v>
      </c>
      <c r="D25" s="1" t="str">
        <f>HYPERLINK("http://geochem.nrcan.gc.ca/cdogs/content/svy/svy210377_e.htm", "21:0377")</f>
        <v>21:0377</v>
      </c>
      <c r="E25" t="s">
        <v>127</v>
      </c>
      <c r="F25" t="s">
        <v>128</v>
      </c>
      <c r="H25">
        <v>65.030919299999994</v>
      </c>
      <c r="I25">
        <v>-134.64063440000001</v>
      </c>
      <c r="J25" s="1" t="str">
        <f>HYPERLINK("http://geochem.nrcan.gc.ca/cdogs/content/kwd/kwd020018_e.htm", "Fluid (stream)")</f>
        <v>Fluid (stream)</v>
      </c>
      <c r="K25" s="1" t="str">
        <f>HYPERLINK("http://geochem.nrcan.gc.ca/cdogs/content/kwd/kwd080007_e.htm", "Untreated Water")</f>
        <v>Untreated Water</v>
      </c>
      <c r="L25">
        <v>3</v>
      </c>
      <c r="M25" t="s">
        <v>36</v>
      </c>
      <c r="N25">
        <v>24</v>
      </c>
      <c r="O25">
        <v>1</v>
      </c>
      <c r="P25">
        <v>0.9</v>
      </c>
      <c r="Q25">
        <v>0.25</v>
      </c>
      <c r="R25">
        <v>2</v>
      </c>
    </row>
    <row r="26" spans="1:18" x14ac:dyDescent="0.3">
      <c r="A26" t="s">
        <v>129</v>
      </c>
      <c r="B26" t="s">
        <v>130</v>
      </c>
      <c r="C26" s="1" t="str">
        <f>HYPERLINK("http://geochem.nrcan.gc.ca/cdogs/content/bdl/bdl210005_e.htm", "21:0005")</f>
        <v>21:0005</v>
      </c>
      <c r="D26" s="1" t="str">
        <f>HYPERLINK("http://geochem.nrcan.gc.ca/cdogs/content/svy/svy210377_e.htm", "21:0377")</f>
        <v>21:0377</v>
      </c>
      <c r="E26" t="s">
        <v>131</v>
      </c>
      <c r="F26" t="s">
        <v>132</v>
      </c>
      <c r="H26">
        <v>65.033716400000003</v>
      </c>
      <c r="I26">
        <v>-134.64337839999999</v>
      </c>
      <c r="J26" s="1" t="str">
        <f>HYPERLINK("http://geochem.nrcan.gc.ca/cdogs/content/kwd/kwd020018_e.htm", "Fluid (stream)")</f>
        <v>Fluid (stream)</v>
      </c>
      <c r="K26" s="1" t="str">
        <f>HYPERLINK("http://geochem.nrcan.gc.ca/cdogs/content/kwd/kwd080007_e.htm", "Untreated Water")</f>
        <v>Untreated Water</v>
      </c>
      <c r="L26">
        <v>3</v>
      </c>
      <c r="M26" t="s">
        <v>41</v>
      </c>
      <c r="N26">
        <v>25</v>
      </c>
      <c r="O26">
        <v>11</v>
      </c>
      <c r="P26">
        <v>8.1</v>
      </c>
      <c r="Q26">
        <v>0.25</v>
      </c>
      <c r="R26">
        <v>1.6</v>
      </c>
    </row>
    <row r="27" spans="1:18" x14ac:dyDescent="0.3">
      <c r="A27" t="s">
        <v>133</v>
      </c>
      <c r="B27" t="s">
        <v>134</v>
      </c>
      <c r="C27" s="1" t="str">
        <f>HYPERLINK("http://geochem.nrcan.gc.ca/cdogs/content/bdl/bdl210005_e.htm", "21:0005")</f>
        <v>21:0005</v>
      </c>
      <c r="D27" s="1" t="str">
        <f>HYPERLINK("http://geochem.nrcan.gc.ca/cdogs/content/svy/svy210377_e.htm", "21:0377")</f>
        <v>21:0377</v>
      </c>
      <c r="E27" t="s">
        <v>135</v>
      </c>
      <c r="F27" t="s">
        <v>136</v>
      </c>
      <c r="H27">
        <v>65.037058400000006</v>
      </c>
      <c r="I27">
        <v>-134.64511769999999</v>
      </c>
      <c r="J27" s="1" t="str">
        <f>HYPERLINK("http://geochem.nrcan.gc.ca/cdogs/content/kwd/kwd020018_e.htm", "Fluid (stream)")</f>
        <v>Fluid (stream)</v>
      </c>
      <c r="K27" s="1" t="str">
        <f>HYPERLINK("http://geochem.nrcan.gc.ca/cdogs/content/kwd/kwd080007_e.htm", "Untreated Water")</f>
        <v>Untreated Water</v>
      </c>
      <c r="L27">
        <v>3</v>
      </c>
      <c r="M27" t="s">
        <v>46</v>
      </c>
      <c r="N27">
        <v>26</v>
      </c>
      <c r="O27">
        <v>6</v>
      </c>
      <c r="P27">
        <v>5</v>
      </c>
      <c r="Q27">
        <v>0.25</v>
      </c>
      <c r="R27">
        <v>1.8</v>
      </c>
    </row>
    <row r="28" spans="1:18" x14ac:dyDescent="0.3">
      <c r="A28" t="s">
        <v>137</v>
      </c>
      <c r="B28" t="s">
        <v>138</v>
      </c>
      <c r="C28" s="1" t="str">
        <f>HYPERLINK("http://geochem.nrcan.gc.ca/cdogs/content/bdl/bdl210005_e.htm", "21:0005")</f>
        <v>21:0005</v>
      </c>
      <c r="D28" s="1" t="str">
        <f>HYPERLINK("http://geochem.nrcan.gc.ca/cdogs/content/svy/svy210377_e.htm", "21:0377")</f>
        <v>21:0377</v>
      </c>
      <c r="E28" t="s">
        <v>139</v>
      </c>
      <c r="F28" t="s">
        <v>140</v>
      </c>
      <c r="H28">
        <v>65.040433199999995</v>
      </c>
      <c r="I28">
        <v>-134.64558260000001</v>
      </c>
      <c r="J28" s="1" t="str">
        <f>HYPERLINK("http://geochem.nrcan.gc.ca/cdogs/content/kwd/kwd020018_e.htm", "Fluid (stream)")</f>
        <v>Fluid (stream)</v>
      </c>
      <c r="K28" s="1" t="str">
        <f>HYPERLINK("http://geochem.nrcan.gc.ca/cdogs/content/kwd/kwd080007_e.htm", "Untreated Water")</f>
        <v>Untreated Water</v>
      </c>
      <c r="L28">
        <v>3</v>
      </c>
      <c r="M28" t="s">
        <v>51</v>
      </c>
      <c r="N28">
        <v>27</v>
      </c>
      <c r="O28">
        <v>9</v>
      </c>
      <c r="P28">
        <v>5.3</v>
      </c>
      <c r="Q28">
        <v>0.25</v>
      </c>
      <c r="R28">
        <v>1.7</v>
      </c>
    </row>
    <row r="29" spans="1:18" x14ac:dyDescent="0.3">
      <c r="A29" t="s">
        <v>141</v>
      </c>
      <c r="B29" t="s">
        <v>142</v>
      </c>
      <c r="C29" s="1" t="str">
        <f>HYPERLINK("http://geochem.nrcan.gc.ca/cdogs/content/bdl/bdl210005_e.htm", "21:0005")</f>
        <v>21:0005</v>
      </c>
      <c r="D29" s="1" t="str">
        <f>HYPERLINK("http://geochem.nrcan.gc.ca/cdogs/content/svy/svy210377_e.htm", "21:0377")</f>
        <v>21:0377</v>
      </c>
      <c r="E29" t="s">
        <v>143</v>
      </c>
      <c r="F29" t="s">
        <v>144</v>
      </c>
      <c r="H29">
        <v>65.044208699999999</v>
      </c>
      <c r="I29">
        <v>-134.64474670000001</v>
      </c>
      <c r="J29" s="1" t="str">
        <f>HYPERLINK("http://geochem.nrcan.gc.ca/cdogs/content/kwd/kwd020018_e.htm", "Fluid (stream)")</f>
        <v>Fluid (stream)</v>
      </c>
      <c r="K29" s="1" t="str">
        <f>HYPERLINK("http://geochem.nrcan.gc.ca/cdogs/content/kwd/kwd080007_e.htm", "Untreated Water")</f>
        <v>Untreated Water</v>
      </c>
      <c r="L29">
        <v>3</v>
      </c>
      <c r="M29" t="s">
        <v>56</v>
      </c>
      <c r="N29">
        <v>28</v>
      </c>
      <c r="O29">
        <v>7</v>
      </c>
      <c r="P29">
        <v>5.3</v>
      </c>
      <c r="Q29">
        <v>0.25</v>
      </c>
      <c r="R29">
        <v>2.2999999999999998</v>
      </c>
    </row>
    <row r="30" spans="1:18" x14ac:dyDescent="0.3">
      <c r="A30" t="s">
        <v>145</v>
      </c>
      <c r="B30" t="s">
        <v>146</v>
      </c>
      <c r="C30" s="1" t="str">
        <f>HYPERLINK("http://geochem.nrcan.gc.ca/cdogs/content/bdl/bdl210005_e.htm", "21:0005")</f>
        <v>21:0005</v>
      </c>
      <c r="D30" s="1" t="str">
        <f>HYPERLINK("http://geochem.nrcan.gc.ca/cdogs/content/svy/svy210114_e.htm", "21:0114")</f>
        <v>21:0114</v>
      </c>
      <c r="E30" t="s">
        <v>147</v>
      </c>
      <c r="F30" t="s">
        <v>148</v>
      </c>
      <c r="H30">
        <v>65.046995300000006</v>
      </c>
      <c r="I30">
        <v>-134.6430952</v>
      </c>
      <c r="J30" s="1" t="str">
        <f>HYPERLINK("http://geochem.nrcan.gc.ca/cdogs/content/kwd/kwd020018_e.htm", "Fluid (stream)")</f>
        <v>Fluid (stream)</v>
      </c>
      <c r="K30" s="1" t="str">
        <f>HYPERLINK("http://geochem.nrcan.gc.ca/cdogs/content/kwd/kwd080007_e.htm", "Untreated Water")</f>
        <v>Untreated Water</v>
      </c>
      <c r="L30">
        <v>3</v>
      </c>
      <c r="M30" t="s">
        <v>61</v>
      </c>
      <c r="N30">
        <v>29</v>
      </c>
      <c r="O30">
        <v>9</v>
      </c>
      <c r="P30">
        <v>5.9</v>
      </c>
      <c r="Q30">
        <v>0.25</v>
      </c>
      <c r="R30">
        <v>3.4</v>
      </c>
    </row>
    <row r="31" spans="1:18" x14ac:dyDescent="0.3">
      <c r="A31" t="s">
        <v>149</v>
      </c>
      <c r="B31" t="s">
        <v>150</v>
      </c>
      <c r="C31" s="1" t="str">
        <f>HYPERLINK("http://geochem.nrcan.gc.ca/cdogs/content/bdl/bdl210005_e.htm", "21:0005")</f>
        <v>21:0005</v>
      </c>
      <c r="D31" s="1" t="str">
        <f>HYPERLINK("http://geochem.nrcan.gc.ca/cdogs/content/svy/svy210377_e.htm", "21:0377")</f>
        <v>21:0377</v>
      </c>
      <c r="E31" t="s">
        <v>151</v>
      </c>
      <c r="F31" t="s">
        <v>152</v>
      </c>
      <c r="H31">
        <v>65.049609200000006</v>
      </c>
      <c r="I31">
        <v>-134.64053200000001</v>
      </c>
      <c r="J31" s="1" t="str">
        <f>HYPERLINK("http://geochem.nrcan.gc.ca/cdogs/content/kwd/kwd020018_e.htm", "Fluid (stream)")</f>
        <v>Fluid (stream)</v>
      </c>
      <c r="K31" s="1" t="str">
        <f>HYPERLINK("http://geochem.nrcan.gc.ca/cdogs/content/kwd/kwd080007_e.htm", "Untreated Water")</f>
        <v>Untreated Water</v>
      </c>
      <c r="L31">
        <v>3</v>
      </c>
      <c r="M31" t="s">
        <v>66</v>
      </c>
      <c r="N31">
        <v>30</v>
      </c>
      <c r="O31">
        <v>9</v>
      </c>
      <c r="P31">
        <v>5.7</v>
      </c>
      <c r="Q31">
        <v>0.25</v>
      </c>
      <c r="R31">
        <v>3.6</v>
      </c>
    </row>
    <row r="32" spans="1:18" x14ac:dyDescent="0.3">
      <c r="A32" t="s">
        <v>153</v>
      </c>
      <c r="B32" t="s">
        <v>154</v>
      </c>
      <c r="C32" s="1" t="str">
        <f>HYPERLINK("http://geochem.nrcan.gc.ca/cdogs/content/bdl/bdl210005_e.htm", "21:0005")</f>
        <v>21:0005</v>
      </c>
      <c r="D32" s="1" t="str">
        <f>HYPERLINK("http://geochem.nrcan.gc.ca/cdogs/content/svy/svy210377_e.htm", "21:0377")</f>
        <v>21:0377</v>
      </c>
      <c r="E32" t="s">
        <v>155</v>
      </c>
      <c r="F32" t="s">
        <v>156</v>
      </c>
      <c r="H32">
        <v>65.051046600000006</v>
      </c>
      <c r="I32">
        <v>-134.63755939999999</v>
      </c>
      <c r="J32" s="1" t="str">
        <f>HYPERLINK("http://geochem.nrcan.gc.ca/cdogs/content/kwd/kwd020018_e.htm", "Fluid (stream)")</f>
        <v>Fluid (stream)</v>
      </c>
      <c r="K32" s="1" t="str">
        <f>HYPERLINK("http://geochem.nrcan.gc.ca/cdogs/content/kwd/kwd080007_e.htm", "Untreated Water")</f>
        <v>Untreated Water</v>
      </c>
      <c r="L32">
        <v>3</v>
      </c>
      <c r="M32" t="s">
        <v>71</v>
      </c>
      <c r="N32">
        <v>31</v>
      </c>
      <c r="O32">
        <v>3</v>
      </c>
      <c r="P32">
        <v>4.5999999999999996</v>
      </c>
      <c r="Q32">
        <v>0.25</v>
      </c>
      <c r="R32">
        <v>4.9000000000000004</v>
      </c>
    </row>
    <row r="33" spans="1:18" x14ac:dyDescent="0.3">
      <c r="A33" t="s">
        <v>157</v>
      </c>
      <c r="B33" t="s">
        <v>158</v>
      </c>
      <c r="C33" s="1" t="str">
        <f>HYPERLINK("http://geochem.nrcan.gc.ca/cdogs/content/bdl/bdl210005_e.htm", "21:0005")</f>
        <v>21:0005</v>
      </c>
      <c r="D33" s="1" t="str">
        <f>HYPERLINK("http://geochem.nrcan.gc.ca/cdogs/content/svy/svy210377_e.htm", "21:0377")</f>
        <v>21:0377</v>
      </c>
      <c r="E33" t="s">
        <v>159</v>
      </c>
      <c r="F33" t="s">
        <v>160</v>
      </c>
      <c r="H33">
        <v>65.052723</v>
      </c>
      <c r="I33">
        <v>-134.6332658</v>
      </c>
      <c r="J33" s="1" t="str">
        <f>HYPERLINK("http://geochem.nrcan.gc.ca/cdogs/content/kwd/kwd020018_e.htm", "Fluid (stream)")</f>
        <v>Fluid (stream)</v>
      </c>
      <c r="K33" s="1" t="str">
        <f>HYPERLINK("http://geochem.nrcan.gc.ca/cdogs/content/kwd/kwd080007_e.htm", "Untreated Water")</f>
        <v>Untreated Water</v>
      </c>
      <c r="L33">
        <v>3</v>
      </c>
      <c r="M33" t="s">
        <v>76</v>
      </c>
      <c r="N33">
        <v>32</v>
      </c>
      <c r="O33">
        <v>2</v>
      </c>
      <c r="P33">
        <v>3.6</v>
      </c>
      <c r="Q33">
        <v>0.25</v>
      </c>
      <c r="R33">
        <v>4.9000000000000004</v>
      </c>
    </row>
    <row r="34" spans="1:18" x14ac:dyDescent="0.3">
      <c r="A34" t="s">
        <v>161</v>
      </c>
      <c r="B34" t="s">
        <v>162</v>
      </c>
      <c r="C34" s="1" t="str">
        <f>HYPERLINK("http://geochem.nrcan.gc.ca/cdogs/content/bdl/bdl210005_e.htm", "21:0005")</f>
        <v>21:0005</v>
      </c>
      <c r="D34" s="1" t="str">
        <f>HYPERLINK("http://geochem.nrcan.gc.ca/cdogs/content/svy/svy_e.htm", "")</f>
        <v/>
      </c>
      <c r="G34" s="1" t="str">
        <f>HYPERLINK("http://geochem.nrcan.gc.ca/cdogs/content/cr_/cr_00159_e.htm", "159")</f>
        <v>159</v>
      </c>
      <c r="J34" t="s">
        <v>20</v>
      </c>
      <c r="K34" t="s">
        <v>21</v>
      </c>
      <c r="L34">
        <v>4</v>
      </c>
      <c r="M34" t="s">
        <v>22</v>
      </c>
      <c r="N34">
        <v>33</v>
      </c>
      <c r="O34">
        <v>4</v>
      </c>
      <c r="P34">
        <v>5.5</v>
      </c>
      <c r="Q34">
        <v>0.25</v>
      </c>
      <c r="R34">
        <v>4.5999999999999996</v>
      </c>
    </row>
    <row r="35" spans="1:18" x14ac:dyDescent="0.3">
      <c r="A35" t="s">
        <v>163</v>
      </c>
      <c r="B35" t="s">
        <v>164</v>
      </c>
      <c r="C35" s="1" t="str">
        <f>HYPERLINK("http://geochem.nrcan.gc.ca/cdogs/content/bdl/bdl210005_e.htm", "21:0005")</f>
        <v>21:0005</v>
      </c>
      <c r="D35" s="1" t="str">
        <f>HYPERLINK("http://geochem.nrcan.gc.ca/cdogs/content/svy/svy210377_e.htm", "21:0377")</f>
        <v>21:0377</v>
      </c>
      <c r="E35" t="s">
        <v>165</v>
      </c>
      <c r="F35" t="s">
        <v>166</v>
      </c>
      <c r="H35">
        <v>65.043128199999998</v>
      </c>
      <c r="I35">
        <v>-134.63201670000001</v>
      </c>
      <c r="J35" s="1" t="str">
        <f>HYPERLINK("http://geochem.nrcan.gc.ca/cdogs/content/kwd/kwd020018_e.htm", "Fluid (stream)")</f>
        <v>Fluid (stream)</v>
      </c>
      <c r="K35" s="1" t="str">
        <f>HYPERLINK("http://geochem.nrcan.gc.ca/cdogs/content/kwd/kwd080007_e.htm", "Untreated Water")</f>
        <v>Untreated Water</v>
      </c>
      <c r="L35">
        <v>4</v>
      </c>
      <c r="M35" t="s">
        <v>36</v>
      </c>
      <c r="N35">
        <v>34</v>
      </c>
      <c r="O35">
        <v>42</v>
      </c>
      <c r="P35">
        <v>5.8</v>
      </c>
      <c r="Q35">
        <v>13.6</v>
      </c>
      <c r="R35">
        <v>1.8</v>
      </c>
    </row>
    <row r="36" spans="1:18" x14ac:dyDescent="0.3">
      <c r="A36" t="s">
        <v>167</v>
      </c>
      <c r="B36" t="s">
        <v>168</v>
      </c>
      <c r="C36" s="1" t="str">
        <f>HYPERLINK("http://geochem.nrcan.gc.ca/cdogs/content/bdl/bdl210005_e.htm", "21:0005")</f>
        <v>21:0005</v>
      </c>
      <c r="D36" s="1" t="str">
        <f>HYPERLINK("http://geochem.nrcan.gc.ca/cdogs/content/svy/svy210377_e.htm", "21:0377")</f>
        <v>21:0377</v>
      </c>
      <c r="E36" t="s">
        <v>169</v>
      </c>
      <c r="F36" t="s">
        <v>170</v>
      </c>
      <c r="H36">
        <v>65.048171199999999</v>
      </c>
      <c r="I36">
        <v>-134.63215980000001</v>
      </c>
      <c r="J36" s="1" t="str">
        <f>HYPERLINK("http://geochem.nrcan.gc.ca/cdogs/content/kwd/kwd020018_e.htm", "Fluid (stream)")</f>
        <v>Fluid (stream)</v>
      </c>
      <c r="K36" s="1" t="str">
        <f>HYPERLINK("http://geochem.nrcan.gc.ca/cdogs/content/kwd/kwd080007_e.htm", "Untreated Water")</f>
        <v>Untreated Water</v>
      </c>
      <c r="L36">
        <v>4</v>
      </c>
      <c r="M36" t="s">
        <v>41</v>
      </c>
      <c r="N36">
        <v>35</v>
      </c>
      <c r="O36">
        <v>158</v>
      </c>
      <c r="P36">
        <v>5.6</v>
      </c>
      <c r="Q36">
        <v>4</v>
      </c>
      <c r="R36">
        <v>9.8000000000000007</v>
      </c>
    </row>
    <row r="37" spans="1:18" x14ac:dyDescent="0.3">
      <c r="A37" t="s">
        <v>171</v>
      </c>
      <c r="B37" t="s">
        <v>172</v>
      </c>
      <c r="C37" s="1" t="str">
        <f>HYPERLINK("http://geochem.nrcan.gc.ca/cdogs/content/bdl/bdl210005_e.htm", "21:0005")</f>
        <v>21:0005</v>
      </c>
      <c r="D37" s="1" t="str">
        <f>HYPERLINK("http://geochem.nrcan.gc.ca/cdogs/content/svy/svy210377_e.htm", "21:0377")</f>
        <v>21:0377</v>
      </c>
      <c r="E37" t="s">
        <v>173</v>
      </c>
      <c r="F37" t="s">
        <v>174</v>
      </c>
      <c r="H37">
        <v>65.051317800000007</v>
      </c>
      <c r="I37">
        <v>-134.63103290000001</v>
      </c>
      <c r="J37" s="1" t="str">
        <f>HYPERLINK("http://geochem.nrcan.gc.ca/cdogs/content/kwd/kwd020018_e.htm", "Fluid (stream)")</f>
        <v>Fluid (stream)</v>
      </c>
      <c r="K37" s="1" t="str">
        <f>HYPERLINK("http://geochem.nrcan.gc.ca/cdogs/content/kwd/kwd080007_e.htm", "Untreated Water")</f>
        <v>Untreated Water</v>
      </c>
      <c r="L37">
        <v>4</v>
      </c>
      <c r="M37" t="s">
        <v>46</v>
      </c>
      <c r="N37">
        <v>36</v>
      </c>
      <c r="O37">
        <v>44</v>
      </c>
      <c r="P37">
        <v>7.7</v>
      </c>
      <c r="Q37">
        <v>1.5</v>
      </c>
      <c r="R37">
        <v>8.5</v>
      </c>
    </row>
    <row r="38" spans="1:18" x14ac:dyDescent="0.3">
      <c r="A38" t="s">
        <v>175</v>
      </c>
      <c r="B38" t="s">
        <v>176</v>
      </c>
      <c r="C38" s="1" t="str">
        <f>HYPERLINK("http://geochem.nrcan.gc.ca/cdogs/content/bdl/bdl210005_e.htm", "21:0005")</f>
        <v>21:0005</v>
      </c>
      <c r="D38" s="1" t="str">
        <f>HYPERLINK("http://geochem.nrcan.gc.ca/cdogs/content/svy/svy210377_e.htm", "21:0377")</f>
        <v>21:0377</v>
      </c>
      <c r="E38" t="s">
        <v>177</v>
      </c>
      <c r="F38" t="s">
        <v>178</v>
      </c>
      <c r="H38">
        <v>65.054165400000002</v>
      </c>
      <c r="I38">
        <v>-134.6286987</v>
      </c>
      <c r="J38" s="1" t="str">
        <f>HYPERLINK("http://geochem.nrcan.gc.ca/cdogs/content/kwd/kwd020018_e.htm", "Fluid (stream)")</f>
        <v>Fluid (stream)</v>
      </c>
      <c r="K38" s="1" t="str">
        <f>HYPERLINK("http://geochem.nrcan.gc.ca/cdogs/content/kwd/kwd080007_e.htm", "Untreated Water")</f>
        <v>Untreated Water</v>
      </c>
      <c r="L38">
        <v>4</v>
      </c>
      <c r="M38" t="s">
        <v>27</v>
      </c>
      <c r="N38">
        <v>37</v>
      </c>
      <c r="O38">
        <v>4</v>
      </c>
      <c r="P38">
        <v>4.8</v>
      </c>
      <c r="Q38">
        <v>0.25</v>
      </c>
      <c r="R38">
        <v>4.9000000000000004</v>
      </c>
    </row>
    <row r="39" spans="1:18" x14ac:dyDescent="0.3">
      <c r="A39" t="s">
        <v>179</v>
      </c>
      <c r="B39" t="s">
        <v>180</v>
      </c>
      <c r="C39" s="1" t="str">
        <f>HYPERLINK("http://geochem.nrcan.gc.ca/cdogs/content/bdl/bdl210005_e.htm", "21:0005")</f>
        <v>21:0005</v>
      </c>
      <c r="D39" s="1" t="str">
        <f>HYPERLINK("http://geochem.nrcan.gc.ca/cdogs/content/svy/svy210377_e.htm", "21:0377")</f>
        <v>21:0377</v>
      </c>
      <c r="E39" t="s">
        <v>177</v>
      </c>
      <c r="F39" t="s">
        <v>181</v>
      </c>
      <c r="H39">
        <v>65.054165400000002</v>
      </c>
      <c r="I39">
        <v>-134.6286987</v>
      </c>
      <c r="J39" s="1" t="str">
        <f>HYPERLINK("http://geochem.nrcan.gc.ca/cdogs/content/kwd/kwd020018_e.htm", "Fluid (stream)")</f>
        <v>Fluid (stream)</v>
      </c>
      <c r="K39" s="1" t="str">
        <f>HYPERLINK("http://geochem.nrcan.gc.ca/cdogs/content/kwd/kwd080007_e.htm", "Untreated Water")</f>
        <v>Untreated Water</v>
      </c>
      <c r="L39">
        <v>4</v>
      </c>
      <c r="M39" t="s">
        <v>31</v>
      </c>
      <c r="N39">
        <v>38</v>
      </c>
      <c r="O39">
        <v>5</v>
      </c>
      <c r="P39">
        <v>3.4</v>
      </c>
      <c r="Q39">
        <v>0.25</v>
      </c>
      <c r="R39">
        <v>6.1</v>
      </c>
    </row>
    <row r="40" spans="1:18" x14ac:dyDescent="0.3">
      <c r="A40" t="s">
        <v>182</v>
      </c>
      <c r="B40" t="s">
        <v>183</v>
      </c>
      <c r="C40" s="1" t="str">
        <f>HYPERLINK("http://geochem.nrcan.gc.ca/cdogs/content/bdl/bdl210005_e.htm", "21:0005")</f>
        <v>21:0005</v>
      </c>
      <c r="D40" s="1" t="str">
        <f>HYPERLINK("http://geochem.nrcan.gc.ca/cdogs/content/svy/svy210114_e.htm", "21:0114")</f>
        <v>21:0114</v>
      </c>
      <c r="E40" t="s">
        <v>184</v>
      </c>
      <c r="F40" t="s">
        <v>185</v>
      </c>
      <c r="H40">
        <v>65.055630199999996</v>
      </c>
      <c r="I40">
        <v>-134.6224307</v>
      </c>
      <c r="J40" s="1" t="str">
        <f>HYPERLINK("http://geochem.nrcan.gc.ca/cdogs/content/kwd/kwd020018_e.htm", "Fluid (stream)")</f>
        <v>Fluid (stream)</v>
      </c>
      <c r="K40" s="1" t="str">
        <f>HYPERLINK("http://geochem.nrcan.gc.ca/cdogs/content/kwd/kwd080007_e.htm", "Untreated Water")</f>
        <v>Untreated Water</v>
      </c>
      <c r="L40">
        <v>4</v>
      </c>
      <c r="M40" t="s">
        <v>51</v>
      </c>
      <c r="N40">
        <v>39</v>
      </c>
      <c r="O40">
        <v>3</v>
      </c>
      <c r="P40">
        <v>3.1</v>
      </c>
      <c r="Q40">
        <v>0.25</v>
      </c>
      <c r="R40">
        <v>5.2</v>
      </c>
    </row>
    <row r="41" spans="1:18" x14ac:dyDescent="0.3">
      <c r="A41" t="s">
        <v>186</v>
      </c>
      <c r="B41" t="s">
        <v>187</v>
      </c>
      <c r="C41" s="1" t="str">
        <f>HYPERLINK("http://geochem.nrcan.gc.ca/cdogs/content/bdl/bdl210005_e.htm", "21:0005")</f>
        <v>21:0005</v>
      </c>
      <c r="D41" s="1" t="str">
        <f>HYPERLINK("http://geochem.nrcan.gc.ca/cdogs/content/svy/svy210377_e.htm", "21:0377")</f>
        <v>21:0377</v>
      </c>
      <c r="E41" t="s">
        <v>188</v>
      </c>
      <c r="F41" t="s">
        <v>189</v>
      </c>
      <c r="H41">
        <v>65.0547696</v>
      </c>
      <c r="I41">
        <v>-134.61921290000001</v>
      </c>
      <c r="J41" s="1" t="str">
        <f>HYPERLINK("http://geochem.nrcan.gc.ca/cdogs/content/kwd/kwd020018_e.htm", "Fluid (stream)")</f>
        <v>Fluid (stream)</v>
      </c>
      <c r="K41" s="1" t="str">
        <f>HYPERLINK("http://geochem.nrcan.gc.ca/cdogs/content/kwd/kwd080007_e.htm", "Untreated Water")</f>
        <v>Untreated Water</v>
      </c>
      <c r="L41">
        <v>4</v>
      </c>
      <c r="M41" t="s">
        <v>56</v>
      </c>
      <c r="N41">
        <v>40</v>
      </c>
      <c r="O41">
        <v>18</v>
      </c>
      <c r="P41">
        <v>2.9</v>
      </c>
      <c r="Q41">
        <v>0.25</v>
      </c>
      <c r="R41">
        <v>4.3</v>
      </c>
    </row>
    <row r="42" spans="1:18" x14ac:dyDescent="0.3">
      <c r="A42" t="s">
        <v>190</v>
      </c>
      <c r="B42" t="s">
        <v>191</v>
      </c>
      <c r="C42" s="1" t="str">
        <f>HYPERLINK("http://geochem.nrcan.gc.ca/cdogs/content/bdl/bdl210005_e.htm", "21:0005")</f>
        <v>21:0005</v>
      </c>
      <c r="D42" s="1" t="str">
        <f>HYPERLINK("http://geochem.nrcan.gc.ca/cdogs/content/svy/svy210377_e.htm", "21:0377")</f>
        <v>21:0377</v>
      </c>
      <c r="E42" t="s">
        <v>192</v>
      </c>
      <c r="F42" t="s">
        <v>193</v>
      </c>
      <c r="H42">
        <v>65.050894900000003</v>
      </c>
      <c r="I42">
        <v>-134.619778</v>
      </c>
      <c r="J42" s="1" t="str">
        <f>HYPERLINK("http://geochem.nrcan.gc.ca/cdogs/content/kwd/kwd020018_e.htm", "Fluid (stream)")</f>
        <v>Fluid (stream)</v>
      </c>
      <c r="K42" s="1" t="str">
        <f>HYPERLINK("http://geochem.nrcan.gc.ca/cdogs/content/kwd/kwd080007_e.htm", "Untreated Water")</f>
        <v>Untreated Water</v>
      </c>
      <c r="L42">
        <v>4</v>
      </c>
      <c r="M42" t="s">
        <v>61</v>
      </c>
      <c r="N42">
        <v>41</v>
      </c>
      <c r="O42">
        <v>2</v>
      </c>
      <c r="P42">
        <v>2.8</v>
      </c>
      <c r="Q42">
        <v>0.25</v>
      </c>
      <c r="R42">
        <v>4.4000000000000004</v>
      </c>
    </row>
    <row r="43" spans="1:18" x14ac:dyDescent="0.3">
      <c r="A43" t="s">
        <v>194</v>
      </c>
      <c r="B43" t="s">
        <v>195</v>
      </c>
      <c r="C43" s="1" t="str">
        <f>HYPERLINK("http://geochem.nrcan.gc.ca/cdogs/content/bdl/bdl210005_e.htm", "21:0005")</f>
        <v>21:0005</v>
      </c>
      <c r="D43" s="1" t="str">
        <f>HYPERLINK("http://geochem.nrcan.gc.ca/cdogs/content/svy/svy210377_e.htm", "21:0377")</f>
        <v>21:0377</v>
      </c>
      <c r="E43" t="s">
        <v>196</v>
      </c>
      <c r="F43" t="s">
        <v>197</v>
      </c>
      <c r="H43">
        <v>65.046163500000006</v>
      </c>
      <c r="I43">
        <v>-134.6186769</v>
      </c>
      <c r="J43" s="1" t="str">
        <f>HYPERLINK("http://geochem.nrcan.gc.ca/cdogs/content/kwd/kwd020018_e.htm", "Fluid (stream)")</f>
        <v>Fluid (stream)</v>
      </c>
      <c r="K43" s="1" t="str">
        <f>HYPERLINK("http://geochem.nrcan.gc.ca/cdogs/content/kwd/kwd080007_e.htm", "Untreated Water")</f>
        <v>Untreated Water</v>
      </c>
      <c r="L43">
        <v>4</v>
      </c>
      <c r="M43" t="s">
        <v>66</v>
      </c>
      <c r="N43">
        <v>42</v>
      </c>
      <c r="O43">
        <v>3</v>
      </c>
      <c r="P43">
        <v>2.8</v>
      </c>
      <c r="Q43">
        <v>0.25</v>
      </c>
      <c r="R43">
        <v>4.4000000000000004</v>
      </c>
    </row>
    <row r="44" spans="1:18" x14ac:dyDescent="0.3">
      <c r="A44" t="s">
        <v>198</v>
      </c>
      <c r="B44" t="s">
        <v>199</v>
      </c>
      <c r="C44" s="1" t="str">
        <f>HYPERLINK("http://geochem.nrcan.gc.ca/cdogs/content/bdl/bdl210005_e.htm", "21:0005")</f>
        <v>21:0005</v>
      </c>
      <c r="D44" s="1" t="str">
        <f>HYPERLINK("http://geochem.nrcan.gc.ca/cdogs/content/svy/svy210377_e.htm", "21:0377")</f>
        <v>21:0377</v>
      </c>
      <c r="E44" t="s">
        <v>200</v>
      </c>
      <c r="F44" t="s">
        <v>201</v>
      </c>
      <c r="H44">
        <v>65.056788299999994</v>
      </c>
      <c r="I44">
        <v>-134.6156139</v>
      </c>
      <c r="J44" s="1" t="str">
        <f>HYPERLINK("http://geochem.nrcan.gc.ca/cdogs/content/kwd/kwd020018_e.htm", "Fluid (stream)")</f>
        <v>Fluid (stream)</v>
      </c>
      <c r="K44" s="1" t="str">
        <f>HYPERLINK("http://geochem.nrcan.gc.ca/cdogs/content/kwd/kwd080007_e.htm", "Untreated Water")</f>
        <v>Untreated Water</v>
      </c>
      <c r="L44">
        <v>4</v>
      </c>
      <c r="M44" t="s">
        <v>71</v>
      </c>
      <c r="N44">
        <v>43</v>
      </c>
      <c r="O44">
        <v>1</v>
      </c>
      <c r="P44">
        <v>2</v>
      </c>
      <c r="Q44">
        <v>0.25</v>
      </c>
      <c r="R44">
        <v>5.0999999999999996</v>
      </c>
    </row>
    <row r="45" spans="1:18" x14ac:dyDescent="0.3">
      <c r="A45" t="s">
        <v>202</v>
      </c>
      <c r="B45" t="s">
        <v>203</v>
      </c>
      <c r="C45" s="1" t="str">
        <f>HYPERLINK("http://geochem.nrcan.gc.ca/cdogs/content/bdl/bdl210005_e.htm", "21:0005")</f>
        <v>21:0005</v>
      </c>
      <c r="D45" s="1" t="str">
        <f>HYPERLINK("http://geochem.nrcan.gc.ca/cdogs/content/svy/svy210377_e.htm", "21:0377")</f>
        <v>21:0377</v>
      </c>
      <c r="E45" t="s">
        <v>204</v>
      </c>
      <c r="F45" t="s">
        <v>205</v>
      </c>
      <c r="H45">
        <v>65.058284</v>
      </c>
      <c r="I45">
        <v>-134.6076439</v>
      </c>
      <c r="J45" s="1" t="str">
        <f>HYPERLINK("http://geochem.nrcan.gc.ca/cdogs/content/kwd/kwd020018_e.htm", "Fluid (stream)")</f>
        <v>Fluid (stream)</v>
      </c>
      <c r="K45" s="1" t="str">
        <f>HYPERLINK("http://geochem.nrcan.gc.ca/cdogs/content/kwd/kwd080007_e.htm", "Untreated Water")</f>
        <v>Untreated Water</v>
      </c>
      <c r="L45">
        <v>4</v>
      </c>
      <c r="M45" t="s">
        <v>76</v>
      </c>
      <c r="N45">
        <v>44</v>
      </c>
      <c r="O45">
        <v>1</v>
      </c>
      <c r="P45">
        <v>3.3</v>
      </c>
      <c r="Q45">
        <v>0.25</v>
      </c>
      <c r="R45">
        <v>5.0999999999999996</v>
      </c>
    </row>
    <row r="46" spans="1:18" x14ac:dyDescent="0.3">
      <c r="A46" t="s">
        <v>206</v>
      </c>
      <c r="B46" t="s">
        <v>207</v>
      </c>
      <c r="C46" s="1" t="str">
        <f>HYPERLINK("http://geochem.nrcan.gc.ca/cdogs/content/bdl/bdl210005_e.htm", "21:0005")</f>
        <v>21:0005</v>
      </c>
      <c r="D46" s="1" t="str">
        <f>HYPERLINK("http://geochem.nrcan.gc.ca/cdogs/content/svy/svy210377_e.htm", "21:0377")</f>
        <v>21:0377</v>
      </c>
      <c r="E46" t="s">
        <v>208</v>
      </c>
      <c r="F46" t="s">
        <v>209</v>
      </c>
      <c r="H46">
        <v>65.059984499999999</v>
      </c>
      <c r="I46">
        <v>-134.59922359999999</v>
      </c>
      <c r="J46" s="1" t="str">
        <f>HYPERLINK("http://geochem.nrcan.gc.ca/cdogs/content/kwd/kwd020018_e.htm", "Fluid (stream)")</f>
        <v>Fluid (stream)</v>
      </c>
      <c r="K46" s="1" t="str">
        <f>HYPERLINK("http://geochem.nrcan.gc.ca/cdogs/content/kwd/kwd080007_e.htm", "Untreated Water")</f>
        <v>Untreated Water</v>
      </c>
      <c r="L46">
        <v>4</v>
      </c>
      <c r="M46" t="s">
        <v>81</v>
      </c>
      <c r="N46">
        <v>45</v>
      </c>
      <c r="O46">
        <v>8</v>
      </c>
      <c r="P46">
        <v>2.5</v>
      </c>
      <c r="Q46">
        <v>0.25</v>
      </c>
      <c r="R46">
        <v>5.0999999999999996</v>
      </c>
    </row>
    <row r="47" spans="1:18" x14ac:dyDescent="0.3">
      <c r="A47" t="s">
        <v>210</v>
      </c>
      <c r="B47" t="s">
        <v>211</v>
      </c>
      <c r="C47" s="1" t="str">
        <f>HYPERLINK("http://geochem.nrcan.gc.ca/cdogs/content/bdl/bdl210005_e.htm", "21:0005")</f>
        <v>21:0005</v>
      </c>
      <c r="D47" s="1" t="str">
        <f>HYPERLINK("http://geochem.nrcan.gc.ca/cdogs/content/svy/svy210114_e.htm", "21:0114")</f>
        <v>21:0114</v>
      </c>
      <c r="E47" t="s">
        <v>212</v>
      </c>
      <c r="F47" t="s">
        <v>213</v>
      </c>
      <c r="H47">
        <v>65.061932499999998</v>
      </c>
      <c r="I47">
        <v>-134.59290279999999</v>
      </c>
      <c r="J47" s="1" t="str">
        <f>HYPERLINK("http://geochem.nrcan.gc.ca/cdogs/content/kwd/kwd020018_e.htm", "Fluid (stream)")</f>
        <v>Fluid (stream)</v>
      </c>
      <c r="K47" s="1" t="str">
        <f>HYPERLINK("http://geochem.nrcan.gc.ca/cdogs/content/kwd/kwd080007_e.htm", "Untreated Water")</f>
        <v>Untreated Water</v>
      </c>
      <c r="L47">
        <v>4</v>
      </c>
      <c r="M47" t="s">
        <v>89</v>
      </c>
      <c r="N47">
        <v>46</v>
      </c>
      <c r="O47">
        <v>4</v>
      </c>
      <c r="P47">
        <v>2.7</v>
      </c>
      <c r="Q47">
        <v>0.25</v>
      </c>
      <c r="R47">
        <v>4.7</v>
      </c>
    </row>
    <row r="48" spans="1:18" x14ac:dyDescent="0.3">
      <c r="A48" t="s">
        <v>214</v>
      </c>
      <c r="B48" t="s">
        <v>215</v>
      </c>
      <c r="C48" s="1" t="str">
        <f>HYPERLINK("http://geochem.nrcan.gc.ca/cdogs/content/bdl/bdl210005_e.htm", "21:0005")</f>
        <v>21:0005</v>
      </c>
      <c r="D48" s="1" t="str">
        <f>HYPERLINK("http://geochem.nrcan.gc.ca/cdogs/content/svy/svy210377_e.htm", "21:0377")</f>
        <v>21:0377</v>
      </c>
      <c r="E48" t="s">
        <v>216</v>
      </c>
      <c r="F48" t="s">
        <v>217</v>
      </c>
      <c r="H48">
        <v>65.0498075</v>
      </c>
      <c r="I48">
        <v>-134.57254259999999</v>
      </c>
      <c r="J48" s="1" t="str">
        <f>HYPERLINK("http://geochem.nrcan.gc.ca/cdogs/content/kwd/kwd020018_e.htm", "Fluid (stream)")</f>
        <v>Fluid (stream)</v>
      </c>
      <c r="K48" s="1" t="str">
        <f>HYPERLINK("http://geochem.nrcan.gc.ca/cdogs/content/kwd/kwd080007_e.htm", "Untreated Water")</f>
        <v>Untreated Water</v>
      </c>
      <c r="L48">
        <v>4</v>
      </c>
      <c r="M48" t="s">
        <v>94</v>
      </c>
      <c r="N48">
        <v>47</v>
      </c>
      <c r="O48">
        <v>1</v>
      </c>
      <c r="P48">
        <v>2.7</v>
      </c>
      <c r="Q48">
        <v>0.25</v>
      </c>
      <c r="R48">
        <v>4.9000000000000004</v>
      </c>
    </row>
    <row r="49" spans="1:18" x14ac:dyDescent="0.3">
      <c r="A49" t="s">
        <v>218</v>
      </c>
      <c r="B49" t="s">
        <v>219</v>
      </c>
      <c r="C49" s="1" t="str">
        <f>HYPERLINK("http://geochem.nrcan.gc.ca/cdogs/content/bdl/bdl210005_e.htm", "21:0005")</f>
        <v>21:0005</v>
      </c>
      <c r="D49" s="1" t="str">
        <f>HYPERLINK("http://geochem.nrcan.gc.ca/cdogs/content/svy/svy_e.htm", "")</f>
        <v/>
      </c>
      <c r="G49" s="1" t="str">
        <f>HYPERLINK("http://geochem.nrcan.gc.ca/cdogs/content/cr_/cr_00020_e.htm", "20")</f>
        <v>20</v>
      </c>
      <c r="J49" t="s">
        <v>20</v>
      </c>
      <c r="K49" t="s">
        <v>21</v>
      </c>
      <c r="L49">
        <v>4</v>
      </c>
      <c r="M49" t="s">
        <v>84</v>
      </c>
      <c r="N49">
        <v>48</v>
      </c>
      <c r="O49">
        <v>4</v>
      </c>
      <c r="P49">
        <v>8.8000000000000007</v>
      </c>
      <c r="Q49">
        <v>0.25</v>
      </c>
      <c r="R49">
        <v>1.6</v>
      </c>
    </row>
    <row r="50" spans="1:18" x14ac:dyDescent="0.3">
      <c r="A50" t="s">
        <v>220</v>
      </c>
      <c r="B50" t="s">
        <v>221</v>
      </c>
      <c r="C50" s="1" t="str">
        <f>HYPERLINK("http://geochem.nrcan.gc.ca/cdogs/content/bdl/bdl210005_e.htm", "21:0005")</f>
        <v>21:0005</v>
      </c>
      <c r="D50" s="1" t="str">
        <f>HYPERLINK("http://geochem.nrcan.gc.ca/cdogs/content/svy/svy210377_e.htm", "21:0377")</f>
        <v>21:0377</v>
      </c>
      <c r="E50" t="s">
        <v>222</v>
      </c>
      <c r="F50" t="s">
        <v>223</v>
      </c>
      <c r="H50">
        <v>65.053590200000002</v>
      </c>
      <c r="I50">
        <v>-134.574352</v>
      </c>
      <c r="J50" s="1" t="str">
        <f>HYPERLINK("http://geochem.nrcan.gc.ca/cdogs/content/kwd/kwd020018_e.htm", "Fluid (stream)")</f>
        <v>Fluid (stream)</v>
      </c>
      <c r="K50" s="1" t="str">
        <f>HYPERLINK("http://geochem.nrcan.gc.ca/cdogs/content/kwd/kwd080007_e.htm", "Untreated Water")</f>
        <v>Untreated Water</v>
      </c>
      <c r="L50">
        <v>4</v>
      </c>
      <c r="M50" t="s">
        <v>99</v>
      </c>
      <c r="N50">
        <v>49</v>
      </c>
      <c r="O50">
        <v>5</v>
      </c>
      <c r="P50">
        <v>3.6</v>
      </c>
      <c r="Q50">
        <v>0.25</v>
      </c>
      <c r="R50">
        <v>4.7</v>
      </c>
    </row>
    <row r="51" spans="1:18" x14ac:dyDescent="0.3">
      <c r="A51" t="s">
        <v>224</v>
      </c>
      <c r="B51" t="s">
        <v>225</v>
      </c>
      <c r="C51" s="1" t="str">
        <f>HYPERLINK("http://geochem.nrcan.gc.ca/cdogs/content/bdl/bdl210005_e.htm", "21:0005")</f>
        <v>21:0005</v>
      </c>
      <c r="D51" s="1" t="str">
        <f>HYPERLINK("http://geochem.nrcan.gc.ca/cdogs/content/svy/svy210377_e.htm", "21:0377")</f>
        <v>21:0377</v>
      </c>
      <c r="E51" t="s">
        <v>226</v>
      </c>
      <c r="F51" t="s">
        <v>227</v>
      </c>
      <c r="H51">
        <v>65.0579319</v>
      </c>
      <c r="I51">
        <v>-134.57396410000001</v>
      </c>
      <c r="J51" s="1" t="str">
        <f>HYPERLINK("http://geochem.nrcan.gc.ca/cdogs/content/kwd/kwd020018_e.htm", "Fluid (stream)")</f>
        <v>Fluid (stream)</v>
      </c>
      <c r="K51" s="1" t="str">
        <f>HYPERLINK("http://geochem.nrcan.gc.ca/cdogs/content/kwd/kwd080007_e.htm", "Untreated Water")</f>
        <v>Untreated Water</v>
      </c>
      <c r="L51">
        <v>4</v>
      </c>
      <c r="M51" t="s">
        <v>104</v>
      </c>
      <c r="N51">
        <v>50</v>
      </c>
      <c r="O51">
        <v>3</v>
      </c>
      <c r="P51">
        <v>6</v>
      </c>
      <c r="Q51">
        <v>0.5</v>
      </c>
      <c r="R51">
        <v>5</v>
      </c>
    </row>
    <row r="52" spans="1:18" x14ac:dyDescent="0.3">
      <c r="A52" t="s">
        <v>228</v>
      </c>
      <c r="B52" t="s">
        <v>229</v>
      </c>
      <c r="C52" s="1" t="str">
        <f>HYPERLINK("http://geochem.nrcan.gc.ca/cdogs/content/bdl/bdl210005_e.htm", "21:0005")</f>
        <v>21:0005</v>
      </c>
      <c r="D52" s="1" t="str">
        <f>HYPERLINK("http://geochem.nrcan.gc.ca/cdogs/content/svy/svy210114_e.htm", "21:0114")</f>
        <v>21:0114</v>
      </c>
      <c r="E52" t="s">
        <v>230</v>
      </c>
      <c r="F52" t="s">
        <v>231</v>
      </c>
      <c r="H52">
        <v>65.061083400000001</v>
      </c>
      <c r="I52">
        <v>-134.57155449999999</v>
      </c>
      <c r="J52" s="1" t="str">
        <f>HYPERLINK("http://geochem.nrcan.gc.ca/cdogs/content/kwd/kwd020018_e.htm", "Fluid (stream)")</f>
        <v>Fluid (stream)</v>
      </c>
      <c r="K52" s="1" t="str">
        <f>HYPERLINK("http://geochem.nrcan.gc.ca/cdogs/content/kwd/kwd080007_e.htm", "Untreated Water")</f>
        <v>Untreated Water</v>
      </c>
      <c r="L52">
        <v>4</v>
      </c>
      <c r="M52" t="s">
        <v>109</v>
      </c>
      <c r="N52">
        <v>51</v>
      </c>
      <c r="O52">
        <v>1</v>
      </c>
      <c r="P52">
        <v>2.2000000000000002</v>
      </c>
      <c r="Q52">
        <v>0.25</v>
      </c>
      <c r="R52">
        <v>5.2</v>
      </c>
    </row>
    <row r="53" spans="1:18" x14ac:dyDescent="0.3">
      <c r="A53" t="s">
        <v>232</v>
      </c>
      <c r="B53" t="s">
        <v>233</v>
      </c>
      <c r="C53" s="1" t="str">
        <f>HYPERLINK("http://geochem.nrcan.gc.ca/cdogs/content/bdl/bdl210005_e.htm", "21:0005")</f>
        <v>21:0005</v>
      </c>
      <c r="D53" s="1" t="str">
        <f>HYPERLINK("http://geochem.nrcan.gc.ca/cdogs/content/svy/svy210377_e.htm", "21:0377")</f>
        <v>21:0377</v>
      </c>
      <c r="E53" t="s">
        <v>234</v>
      </c>
      <c r="F53" t="s">
        <v>235</v>
      </c>
      <c r="H53">
        <v>65.063823799999994</v>
      </c>
      <c r="I53">
        <v>-134.56974629999999</v>
      </c>
      <c r="J53" s="1" t="str">
        <f>HYPERLINK("http://geochem.nrcan.gc.ca/cdogs/content/kwd/kwd020018_e.htm", "Fluid (stream)")</f>
        <v>Fluid (stream)</v>
      </c>
      <c r="K53" s="1" t="str">
        <f>HYPERLINK("http://geochem.nrcan.gc.ca/cdogs/content/kwd/kwd080007_e.htm", "Untreated Water")</f>
        <v>Untreated Water</v>
      </c>
      <c r="L53">
        <v>4</v>
      </c>
      <c r="M53" t="s">
        <v>114</v>
      </c>
      <c r="N53">
        <v>52</v>
      </c>
      <c r="O53">
        <v>6</v>
      </c>
      <c r="P53">
        <v>2.4</v>
      </c>
      <c r="Q53">
        <v>0.25</v>
      </c>
      <c r="R53">
        <v>4.5999999999999996</v>
      </c>
    </row>
    <row r="54" spans="1:18" x14ac:dyDescent="0.3">
      <c r="A54" t="s">
        <v>236</v>
      </c>
      <c r="B54" t="s">
        <v>237</v>
      </c>
      <c r="C54" s="1" t="str">
        <f>HYPERLINK("http://geochem.nrcan.gc.ca/cdogs/content/bdl/bdl210005_e.htm", "21:0005")</f>
        <v>21:0005</v>
      </c>
      <c r="D54" s="1" t="str">
        <f>HYPERLINK("http://geochem.nrcan.gc.ca/cdogs/content/svy/svy_e.htm", "")</f>
        <v/>
      </c>
      <c r="G54" s="1" t="str">
        <f>HYPERLINK("http://geochem.nrcan.gc.ca/cdogs/content/cr_/cr_00159_e.htm", "159")</f>
        <v>159</v>
      </c>
      <c r="J54" t="s">
        <v>20</v>
      </c>
      <c r="K54" t="s">
        <v>21</v>
      </c>
      <c r="L54">
        <v>5</v>
      </c>
      <c r="M54" t="s">
        <v>22</v>
      </c>
      <c r="N54">
        <v>53</v>
      </c>
      <c r="O54">
        <v>6</v>
      </c>
      <c r="P54">
        <v>4.4000000000000004</v>
      </c>
      <c r="Q54">
        <v>0.25</v>
      </c>
      <c r="R54">
        <v>2.5</v>
      </c>
    </row>
    <row r="55" spans="1:18" x14ac:dyDescent="0.3">
      <c r="A55" t="s">
        <v>238</v>
      </c>
      <c r="B55" t="s">
        <v>239</v>
      </c>
      <c r="C55" s="1" t="str">
        <f>HYPERLINK("http://geochem.nrcan.gc.ca/cdogs/content/bdl/bdl210005_e.htm", "21:0005")</f>
        <v>21:0005</v>
      </c>
      <c r="D55" s="1" t="str">
        <f>HYPERLINK("http://geochem.nrcan.gc.ca/cdogs/content/svy/svy210377_e.htm", "21:0377")</f>
        <v>21:0377</v>
      </c>
      <c r="E55" t="s">
        <v>240</v>
      </c>
      <c r="F55" t="s">
        <v>241</v>
      </c>
      <c r="H55">
        <v>65.065731299999996</v>
      </c>
      <c r="I55">
        <v>-134.562275</v>
      </c>
      <c r="J55" s="1" t="str">
        <f>HYPERLINK("http://geochem.nrcan.gc.ca/cdogs/content/kwd/kwd020018_e.htm", "Fluid (stream)")</f>
        <v>Fluid (stream)</v>
      </c>
      <c r="K55" s="1" t="str">
        <f>HYPERLINK("http://geochem.nrcan.gc.ca/cdogs/content/kwd/kwd080007_e.htm", "Untreated Water")</f>
        <v>Untreated Water</v>
      </c>
      <c r="L55">
        <v>5</v>
      </c>
      <c r="M55" t="s">
        <v>27</v>
      </c>
      <c r="N55">
        <v>54</v>
      </c>
      <c r="O55">
        <v>1</v>
      </c>
      <c r="P55">
        <v>2.5</v>
      </c>
      <c r="Q55">
        <v>0.5</v>
      </c>
      <c r="R55">
        <v>5.5</v>
      </c>
    </row>
    <row r="56" spans="1:18" x14ac:dyDescent="0.3">
      <c r="A56" t="s">
        <v>242</v>
      </c>
      <c r="B56" t="s">
        <v>243</v>
      </c>
      <c r="C56" s="1" t="str">
        <f>HYPERLINK("http://geochem.nrcan.gc.ca/cdogs/content/bdl/bdl210005_e.htm", "21:0005")</f>
        <v>21:0005</v>
      </c>
      <c r="D56" s="1" t="str">
        <f>HYPERLINK("http://geochem.nrcan.gc.ca/cdogs/content/svy/svy210377_e.htm", "21:0377")</f>
        <v>21:0377</v>
      </c>
      <c r="E56" t="s">
        <v>240</v>
      </c>
      <c r="F56" t="s">
        <v>244</v>
      </c>
      <c r="H56">
        <v>65.065731299999996</v>
      </c>
      <c r="I56">
        <v>-134.562275</v>
      </c>
      <c r="J56" s="1" t="str">
        <f>HYPERLINK("http://geochem.nrcan.gc.ca/cdogs/content/kwd/kwd020018_e.htm", "Fluid (stream)")</f>
        <v>Fluid (stream)</v>
      </c>
      <c r="K56" s="1" t="str">
        <f>HYPERLINK("http://geochem.nrcan.gc.ca/cdogs/content/kwd/kwd080007_e.htm", "Untreated Water")</f>
        <v>Untreated Water</v>
      </c>
      <c r="L56">
        <v>5</v>
      </c>
      <c r="M56" t="s">
        <v>31</v>
      </c>
      <c r="N56">
        <v>55</v>
      </c>
      <c r="O56">
        <v>4</v>
      </c>
      <c r="P56">
        <v>2</v>
      </c>
      <c r="Q56">
        <v>1.3</v>
      </c>
      <c r="R56">
        <v>4.5</v>
      </c>
    </row>
    <row r="57" spans="1:18" x14ac:dyDescent="0.3">
      <c r="A57" t="s">
        <v>245</v>
      </c>
      <c r="B57" t="s">
        <v>246</v>
      </c>
      <c r="C57" s="1" t="str">
        <f>HYPERLINK("http://geochem.nrcan.gc.ca/cdogs/content/bdl/bdl210005_e.htm", "21:0005")</f>
        <v>21:0005</v>
      </c>
      <c r="D57" s="1" t="str">
        <f>HYPERLINK("http://geochem.nrcan.gc.ca/cdogs/content/svy/svy210114_e.htm", "21:0114")</f>
        <v>21:0114</v>
      </c>
      <c r="E57" t="s">
        <v>247</v>
      </c>
      <c r="F57" t="s">
        <v>248</v>
      </c>
      <c r="H57">
        <v>65.063864899999999</v>
      </c>
      <c r="I57">
        <v>-134.5531225</v>
      </c>
      <c r="J57" s="1" t="str">
        <f>HYPERLINK("http://geochem.nrcan.gc.ca/cdogs/content/kwd/kwd020018_e.htm", "Fluid (stream)")</f>
        <v>Fluid (stream)</v>
      </c>
      <c r="K57" s="1" t="str">
        <f>HYPERLINK("http://geochem.nrcan.gc.ca/cdogs/content/kwd/kwd080007_e.htm", "Untreated Water")</f>
        <v>Untreated Water</v>
      </c>
      <c r="L57">
        <v>5</v>
      </c>
      <c r="M57" t="s">
        <v>36</v>
      </c>
      <c r="N57">
        <v>56</v>
      </c>
      <c r="O57">
        <v>1</v>
      </c>
      <c r="P57">
        <v>1.8</v>
      </c>
      <c r="Q57">
        <v>0.25</v>
      </c>
      <c r="R57">
        <v>4.5</v>
      </c>
    </row>
    <row r="58" spans="1:18" x14ac:dyDescent="0.3">
      <c r="A58" t="s">
        <v>249</v>
      </c>
      <c r="B58" t="s">
        <v>250</v>
      </c>
      <c r="C58" s="1" t="str">
        <f>HYPERLINK("http://geochem.nrcan.gc.ca/cdogs/content/bdl/bdl210005_e.htm", "21:0005")</f>
        <v>21:0005</v>
      </c>
      <c r="D58" s="1" t="str">
        <f>HYPERLINK("http://geochem.nrcan.gc.ca/cdogs/content/svy/svy210377_e.htm", "21:0377")</f>
        <v>21:0377</v>
      </c>
      <c r="E58" t="s">
        <v>251</v>
      </c>
      <c r="F58" t="s">
        <v>252</v>
      </c>
      <c r="H58">
        <v>65.067416600000001</v>
      </c>
      <c r="I58">
        <v>-134.5710278</v>
      </c>
      <c r="J58" s="1" t="str">
        <f>HYPERLINK("http://geochem.nrcan.gc.ca/cdogs/content/kwd/kwd020018_e.htm", "Fluid (stream)")</f>
        <v>Fluid (stream)</v>
      </c>
      <c r="K58" s="1" t="str">
        <f>HYPERLINK("http://geochem.nrcan.gc.ca/cdogs/content/kwd/kwd080007_e.htm", "Untreated Water")</f>
        <v>Untreated Water</v>
      </c>
      <c r="L58">
        <v>5</v>
      </c>
      <c r="M58" t="s">
        <v>41</v>
      </c>
      <c r="N58">
        <v>57</v>
      </c>
      <c r="O58">
        <v>1</v>
      </c>
      <c r="P58">
        <v>2</v>
      </c>
      <c r="Q58">
        <v>0.25</v>
      </c>
      <c r="R58">
        <v>4.3</v>
      </c>
    </row>
    <row r="59" spans="1:18" x14ac:dyDescent="0.3">
      <c r="A59" t="s">
        <v>253</v>
      </c>
      <c r="B59" t="s">
        <v>254</v>
      </c>
      <c r="C59" s="1" t="str">
        <f>HYPERLINK("http://geochem.nrcan.gc.ca/cdogs/content/bdl/bdl210005_e.htm", "21:0005")</f>
        <v>21:0005</v>
      </c>
      <c r="D59" s="1" t="str">
        <f>HYPERLINK("http://geochem.nrcan.gc.ca/cdogs/content/svy/svy210377_e.htm", "21:0377")</f>
        <v>21:0377</v>
      </c>
      <c r="E59" t="s">
        <v>255</v>
      </c>
      <c r="F59" t="s">
        <v>256</v>
      </c>
      <c r="H59">
        <v>65.069762800000007</v>
      </c>
      <c r="I59">
        <v>-134.5725635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5</v>
      </c>
      <c r="M59" t="s">
        <v>46</v>
      </c>
      <c r="N59">
        <v>58</v>
      </c>
      <c r="O59">
        <v>1</v>
      </c>
      <c r="P59">
        <v>2.5</v>
      </c>
      <c r="Q59">
        <v>0.25</v>
      </c>
      <c r="R59">
        <v>4.8</v>
      </c>
    </row>
    <row r="60" spans="1:18" x14ac:dyDescent="0.3">
      <c r="A60" t="s">
        <v>257</v>
      </c>
      <c r="B60" t="s">
        <v>258</v>
      </c>
      <c r="C60" s="1" t="str">
        <f>HYPERLINK("http://geochem.nrcan.gc.ca/cdogs/content/bdl/bdl210005_e.htm", "21:0005")</f>
        <v>21:0005</v>
      </c>
      <c r="D60" s="1" t="str">
        <f>HYPERLINK("http://geochem.nrcan.gc.ca/cdogs/content/svy/svy210377_e.htm", "21:0377")</f>
        <v>21:0377</v>
      </c>
      <c r="E60" t="s">
        <v>259</v>
      </c>
      <c r="F60" t="s">
        <v>260</v>
      </c>
      <c r="H60">
        <v>65.046398100000005</v>
      </c>
      <c r="I60">
        <v>-134.68066089999999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5</v>
      </c>
      <c r="M60" t="s">
        <v>51</v>
      </c>
      <c r="N60">
        <v>59</v>
      </c>
      <c r="O60">
        <v>1</v>
      </c>
      <c r="P60">
        <v>3.8</v>
      </c>
      <c r="Q60">
        <v>0.6</v>
      </c>
      <c r="R60">
        <v>2.1</v>
      </c>
    </row>
    <row r="61" spans="1:18" x14ac:dyDescent="0.3">
      <c r="A61" t="s">
        <v>261</v>
      </c>
      <c r="B61" t="s">
        <v>262</v>
      </c>
      <c r="C61" s="1" t="str">
        <f>HYPERLINK("http://geochem.nrcan.gc.ca/cdogs/content/bdl/bdl210005_e.htm", "21:0005")</f>
        <v>21:0005</v>
      </c>
      <c r="D61" s="1" t="str">
        <f>HYPERLINK("http://geochem.nrcan.gc.ca/cdogs/content/svy/svy210377_e.htm", "21:0377")</f>
        <v>21:0377</v>
      </c>
      <c r="E61" t="s">
        <v>263</v>
      </c>
      <c r="F61" t="s">
        <v>264</v>
      </c>
      <c r="H61">
        <v>65.045223100000001</v>
      </c>
      <c r="I61">
        <v>-134.67666009999999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5</v>
      </c>
      <c r="M61" t="s">
        <v>56</v>
      </c>
      <c r="N61">
        <v>60</v>
      </c>
      <c r="O61">
        <v>5</v>
      </c>
      <c r="P61">
        <v>2.2000000000000002</v>
      </c>
      <c r="Q61">
        <v>0.7</v>
      </c>
      <c r="R61">
        <v>2.4</v>
      </c>
    </row>
    <row r="62" spans="1:18" x14ac:dyDescent="0.3">
      <c r="A62" t="s">
        <v>265</v>
      </c>
      <c r="B62" t="s">
        <v>266</v>
      </c>
      <c r="C62" s="1" t="str">
        <f>HYPERLINK("http://geochem.nrcan.gc.ca/cdogs/content/bdl/bdl210005_e.htm", "21:0005")</f>
        <v>21:0005</v>
      </c>
      <c r="D62" s="1" t="str">
        <f>HYPERLINK("http://geochem.nrcan.gc.ca/cdogs/content/svy/svy210377_e.htm", "21:0377")</f>
        <v>21:0377</v>
      </c>
      <c r="E62" t="s">
        <v>267</v>
      </c>
      <c r="F62" t="s">
        <v>268</v>
      </c>
      <c r="H62">
        <v>65.048301499999994</v>
      </c>
      <c r="I62">
        <v>-134.6770478</v>
      </c>
      <c r="J62" s="1" t="str">
        <f>HYPERLINK("http://geochem.nrcan.gc.ca/cdogs/content/kwd/kwd020018_e.htm", "Fluid (stream)")</f>
        <v>Fluid (stream)</v>
      </c>
      <c r="K62" s="1" t="str">
        <f>HYPERLINK("http://geochem.nrcan.gc.ca/cdogs/content/kwd/kwd080007_e.htm", "Untreated Water")</f>
        <v>Untreated Water</v>
      </c>
      <c r="L62">
        <v>5</v>
      </c>
      <c r="M62" t="s">
        <v>61</v>
      </c>
      <c r="N62">
        <v>61</v>
      </c>
      <c r="O62">
        <v>3</v>
      </c>
      <c r="P62">
        <v>2</v>
      </c>
      <c r="Q62">
        <v>0.7</v>
      </c>
      <c r="R62">
        <v>2.6</v>
      </c>
    </row>
    <row r="63" spans="1:18" x14ac:dyDescent="0.3">
      <c r="A63" t="s">
        <v>269</v>
      </c>
      <c r="B63" t="s">
        <v>270</v>
      </c>
      <c r="C63" s="1" t="str">
        <f>HYPERLINK("http://geochem.nrcan.gc.ca/cdogs/content/bdl/bdl210005_e.htm", "21:0005")</f>
        <v>21:0005</v>
      </c>
      <c r="D63" s="1" t="str">
        <f>HYPERLINK("http://geochem.nrcan.gc.ca/cdogs/content/svy/svy210377_e.htm", "21:0377")</f>
        <v>21:0377</v>
      </c>
      <c r="E63" t="s">
        <v>271</v>
      </c>
      <c r="F63" t="s">
        <v>272</v>
      </c>
      <c r="H63">
        <v>65.051511599999998</v>
      </c>
      <c r="I63">
        <v>-134.6760529</v>
      </c>
      <c r="J63" s="1" t="str">
        <f>HYPERLINK("http://geochem.nrcan.gc.ca/cdogs/content/kwd/kwd020018_e.htm", "Fluid (stream)")</f>
        <v>Fluid (stream)</v>
      </c>
      <c r="K63" s="1" t="str">
        <f>HYPERLINK("http://geochem.nrcan.gc.ca/cdogs/content/kwd/kwd080007_e.htm", "Untreated Water")</f>
        <v>Untreated Water</v>
      </c>
      <c r="L63">
        <v>5</v>
      </c>
      <c r="M63" t="s">
        <v>66</v>
      </c>
      <c r="N63">
        <v>62</v>
      </c>
      <c r="O63">
        <v>8</v>
      </c>
      <c r="P63">
        <v>2.5</v>
      </c>
      <c r="Q63">
        <v>1.2</v>
      </c>
      <c r="R63">
        <v>2.5</v>
      </c>
    </row>
    <row r="64" spans="1:18" x14ac:dyDescent="0.3">
      <c r="A64" t="s">
        <v>273</v>
      </c>
      <c r="B64" t="s">
        <v>274</v>
      </c>
      <c r="C64" s="1" t="str">
        <f>HYPERLINK("http://geochem.nrcan.gc.ca/cdogs/content/bdl/bdl210005_e.htm", "21:0005")</f>
        <v>21:0005</v>
      </c>
      <c r="D64" s="1" t="str">
        <f>HYPERLINK("http://geochem.nrcan.gc.ca/cdogs/content/svy/svy210377_e.htm", "21:0377")</f>
        <v>21:0377</v>
      </c>
      <c r="E64" t="s">
        <v>275</v>
      </c>
      <c r="F64" t="s">
        <v>276</v>
      </c>
      <c r="H64">
        <v>65.0689852</v>
      </c>
      <c r="I64">
        <v>-134.5767644</v>
      </c>
      <c r="J64" s="1" t="str">
        <f>HYPERLINK("http://geochem.nrcan.gc.ca/cdogs/content/kwd/kwd020018_e.htm", "Fluid (stream)")</f>
        <v>Fluid (stream)</v>
      </c>
      <c r="K64" s="1" t="str">
        <f>HYPERLINK("http://geochem.nrcan.gc.ca/cdogs/content/kwd/kwd080007_e.htm", "Untreated Water")</f>
        <v>Untreated Water</v>
      </c>
      <c r="L64">
        <v>5</v>
      </c>
      <c r="M64" t="s">
        <v>71</v>
      </c>
      <c r="N64">
        <v>63</v>
      </c>
      <c r="O64">
        <v>1</v>
      </c>
      <c r="P64">
        <v>1.9</v>
      </c>
      <c r="Q64">
        <v>0.25</v>
      </c>
      <c r="R64">
        <v>4.5999999999999996</v>
      </c>
    </row>
    <row r="65" spans="1:18" x14ac:dyDescent="0.3">
      <c r="A65" t="s">
        <v>277</v>
      </c>
      <c r="B65" t="s">
        <v>278</v>
      </c>
      <c r="C65" s="1" t="str">
        <f>HYPERLINK("http://geochem.nrcan.gc.ca/cdogs/content/bdl/bdl210005_e.htm", "21:0005")</f>
        <v>21:0005</v>
      </c>
      <c r="D65" s="1" t="str">
        <f>HYPERLINK("http://geochem.nrcan.gc.ca/cdogs/content/svy/svy210377_e.htm", "21:0377")</f>
        <v>21:0377</v>
      </c>
      <c r="E65" t="s">
        <v>279</v>
      </c>
      <c r="F65" t="s">
        <v>280</v>
      </c>
      <c r="H65">
        <v>65.073210200000005</v>
      </c>
      <c r="I65">
        <v>-134.57637840000001</v>
      </c>
      <c r="J65" s="1" t="str">
        <f>HYPERLINK("http://geochem.nrcan.gc.ca/cdogs/content/kwd/kwd020018_e.htm", "Fluid (stream)")</f>
        <v>Fluid (stream)</v>
      </c>
      <c r="K65" s="1" t="str">
        <f>HYPERLINK("http://geochem.nrcan.gc.ca/cdogs/content/kwd/kwd080007_e.htm", "Untreated Water")</f>
        <v>Untreated Water</v>
      </c>
      <c r="L65">
        <v>5</v>
      </c>
      <c r="M65" t="s">
        <v>76</v>
      </c>
      <c r="N65">
        <v>64</v>
      </c>
      <c r="O65">
        <v>5</v>
      </c>
      <c r="P65">
        <v>2.5</v>
      </c>
      <c r="Q65">
        <v>0.25</v>
      </c>
      <c r="R65">
        <v>2.6</v>
      </c>
    </row>
    <row r="66" spans="1:18" x14ac:dyDescent="0.3">
      <c r="A66" t="s">
        <v>281</v>
      </c>
      <c r="B66" t="s">
        <v>282</v>
      </c>
      <c r="C66" s="1" t="str">
        <f>HYPERLINK("http://geochem.nrcan.gc.ca/cdogs/content/bdl/bdl210005_e.htm", "21:0005")</f>
        <v>21:0005</v>
      </c>
      <c r="D66" s="1" t="str">
        <f>HYPERLINK("http://geochem.nrcan.gc.ca/cdogs/content/svy/svy210377_e.htm", "21:0377")</f>
        <v>21:0377</v>
      </c>
      <c r="E66" t="s">
        <v>283</v>
      </c>
      <c r="F66" t="s">
        <v>284</v>
      </c>
      <c r="H66">
        <v>65.042456099999995</v>
      </c>
      <c r="I66">
        <v>-134.67507929999999</v>
      </c>
      <c r="J66" s="1" t="str">
        <f>HYPERLINK("http://geochem.nrcan.gc.ca/cdogs/content/kwd/kwd020018_e.htm", "Fluid (stream)")</f>
        <v>Fluid (stream)</v>
      </c>
      <c r="K66" s="1" t="str">
        <f>HYPERLINK("http://geochem.nrcan.gc.ca/cdogs/content/kwd/kwd080007_e.htm", "Untreated Water")</f>
        <v>Untreated Water</v>
      </c>
      <c r="L66">
        <v>5</v>
      </c>
      <c r="M66" t="s">
        <v>81</v>
      </c>
      <c r="N66">
        <v>65</v>
      </c>
      <c r="O66">
        <v>3</v>
      </c>
      <c r="P66">
        <v>2.5</v>
      </c>
      <c r="Q66">
        <v>1</v>
      </c>
    </row>
    <row r="67" spans="1:18" x14ac:dyDescent="0.3">
      <c r="A67" t="s">
        <v>285</v>
      </c>
      <c r="B67" t="s">
        <v>286</v>
      </c>
      <c r="C67" s="1" t="str">
        <f>HYPERLINK("http://geochem.nrcan.gc.ca/cdogs/content/bdl/bdl210005_e.htm", "21:0005")</f>
        <v>21:0005</v>
      </c>
      <c r="D67" s="1" t="str">
        <f>HYPERLINK("http://geochem.nrcan.gc.ca/cdogs/content/svy/svy210377_e.htm", "21:0377")</f>
        <v>21:0377</v>
      </c>
      <c r="E67" t="s">
        <v>287</v>
      </c>
      <c r="F67" t="s">
        <v>288</v>
      </c>
      <c r="H67">
        <v>65.042112099999997</v>
      </c>
      <c r="I67">
        <v>-134.68207129999999</v>
      </c>
      <c r="J67" s="1" t="str">
        <f>HYPERLINK("http://geochem.nrcan.gc.ca/cdogs/content/kwd/kwd020018_e.htm", "Fluid (stream)")</f>
        <v>Fluid (stream)</v>
      </c>
      <c r="K67" s="1" t="str">
        <f>HYPERLINK("http://geochem.nrcan.gc.ca/cdogs/content/kwd/kwd080007_e.htm", "Untreated Water")</f>
        <v>Untreated Water</v>
      </c>
      <c r="L67">
        <v>5</v>
      </c>
      <c r="M67" t="s">
        <v>89</v>
      </c>
      <c r="N67">
        <v>66</v>
      </c>
      <c r="O67">
        <v>4</v>
      </c>
      <c r="P67">
        <v>3</v>
      </c>
      <c r="Q67">
        <v>0.9</v>
      </c>
    </row>
    <row r="68" spans="1:18" x14ac:dyDescent="0.3">
      <c r="A68" t="s">
        <v>289</v>
      </c>
      <c r="B68" t="s">
        <v>290</v>
      </c>
      <c r="C68" s="1" t="str">
        <f>HYPERLINK("http://geochem.nrcan.gc.ca/cdogs/content/bdl/bdl210005_e.htm", "21:0005")</f>
        <v>21:0005</v>
      </c>
      <c r="D68" s="1" t="str">
        <f>HYPERLINK("http://geochem.nrcan.gc.ca/cdogs/content/svy/svy210377_e.htm", "21:0377")</f>
        <v>21:0377</v>
      </c>
      <c r="E68" t="s">
        <v>291</v>
      </c>
      <c r="F68" t="s">
        <v>292</v>
      </c>
      <c r="H68">
        <v>65.055271599999998</v>
      </c>
      <c r="I68">
        <v>-134.67626240000001</v>
      </c>
      <c r="J68" s="1" t="str">
        <f>HYPERLINK("http://geochem.nrcan.gc.ca/cdogs/content/kwd/kwd020018_e.htm", "Fluid (stream)")</f>
        <v>Fluid (stream)</v>
      </c>
      <c r="K68" s="1" t="str">
        <f>HYPERLINK("http://geochem.nrcan.gc.ca/cdogs/content/kwd/kwd080007_e.htm", "Untreated Water")</f>
        <v>Untreated Water</v>
      </c>
      <c r="L68">
        <v>5</v>
      </c>
      <c r="M68" t="s">
        <v>94</v>
      </c>
      <c r="N68">
        <v>67</v>
      </c>
      <c r="O68">
        <v>8</v>
      </c>
      <c r="P68">
        <v>2.8</v>
      </c>
      <c r="Q68">
        <v>0.9</v>
      </c>
    </row>
    <row r="69" spans="1:18" x14ac:dyDescent="0.3">
      <c r="A69" t="s">
        <v>293</v>
      </c>
      <c r="B69" t="s">
        <v>294</v>
      </c>
      <c r="C69" s="1" t="str">
        <f>HYPERLINK("http://geochem.nrcan.gc.ca/cdogs/content/bdl/bdl210005_e.htm", "21:0005")</f>
        <v>21:0005</v>
      </c>
      <c r="D69" s="1" t="str">
        <f>HYPERLINK("http://geochem.nrcan.gc.ca/cdogs/content/svy/svy_e.htm", "")</f>
        <v/>
      </c>
      <c r="G69" s="1" t="str">
        <f>HYPERLINK("http://geochem.nrcan.gc.ca/cdogs/content/cr_/cr_00020_e.htm", "20")</f>
        <v>20</v>
      </c>
      <c r="J69" t="s">
        <v>20</v>
      </c>
      <c r="K69" t="s">
        <v>21</v>
      </c>
      <c r="L69">
        <v>5</v>
      </c>
      <c r="M69" t="s">
        <v>84</v>
      </c>
      <c r="N69">
        <v>68</v>
      </c>
      <c r="O69">
        <v>1</v>
      </c>
      <c r="P69">
        <v>2.1</v>
      </c>
      <c r="Q69">
        <v>0.5</v>
      </c>
      <c r="R69">
        <v>1.6</v>
      </c>
    </row>
    <row r="70" spans="1:18" x14ac:dyDescent="0.3">
      <c r="A70" t="s">
        <v>295</v>
      </c>
      <c r="B70" t="s">
        <v>296</v>
      </c>
      <c r="C70" s="1" t="str">
        <f>HYPERLINK("http://geochem.nrcan.gc.ca/cdogs/content/bdl/bdl210005_e.htm", "21:0005")</f>
        <v>21:0005</v>
      </c>
      <c r="D70" s="1" t="str">
        <f>HYPERLINK("http://geochem.nrcan.gc.ca/cdogs/content/svy/svy210377_e.htm", "21:0377")</f>
        <v>21:0377</v>
      </c>
      <c r="E70" t="s">
        <v>297</v>
      </c>
      <c r="F70" t="s">
        <v>298</v>
      </c>
      <c r="H70">
        <v>65.055110600000006</v>
      </c>
      <c r="I70">
        <v>-134.6849556</v>
      </c>
      <c r="J70" s="1" t="str">
        <f>HYPERLINK("http://geochem.nrcan.gc.ca/cdogs/content/kwd/kwd020018_e.htm", "Fluid (stream)")</f>
        <v>Fluid (stream)</v>
      </c>
      <c r="K70" s="1" t="str">
        <f>HYPERLINK("http://geochem.nrcan.gc.ca/cdogs/content/kwd/kwd080007_e.htm", "Untreated Water")</f>
        <v>Untreated Water</v>
      </c>
      <c r="L70">
        <v>5</v>
      </c>
      <c r="M70" t="s">
        <v>99</v>
      </c>
      <c r="N70">
        <v>69</v>
      </c>
      <c r="O70">
        <v>1</v>
      </c>
      <c r="P70">
        <v>1.1000000000000001</v>
      </c>
      <c r="Q70">
        <v>0.25</v>
      </c>
    </row>
    <row r="71" spans="1:18" x14ac:dyDescent="0.3">
      <c r="A71" t="s">
        <v>299</v>
      </c>
      <c r="B71" t="s">
        <v>300</v>
      </c>
      <c r="C71" s="1" t="str">
        <f>HYPERLINK("http://geochem.nrcan.gc.ca/cdogs/content/bdl/bdl210005_e.htm", "21:0005")</f>
        <v>21:0005</v>
      </c>
      <c r="D71" s="1" t="str">
        <f>HYPERLINK("http://geochem.nrcan.gc.ca/cdogs/content/svy/svy210377_e.htm", "21:0377")</f>
        <v>21:0377</v>
      </c>
      <c r="E71" t="s">
        <v>301</v>
      </c>
      <c r="F71" t="s">
        <v>302</v>
      </c>
      <c r="H71">
        <v>65.058548099999996</v>
      </c>
      <c r="I71">
        <v>-134.6769453</v>
      </c>
      <c r="J71" s="1" t="str">
        <f>HYPERLINK("http://geochem.nrcan.gc.ca/cdogs/content/kwd/kwd020018_e.htm", "Fluid (stream)")</f>
        <v>Fluid (stream)</v>
      </c>
      <c r="K71" s="1" t="str">
        <f>HYPERLINK("http://geochem.nrcan.gc.ca/cdogs/content/kwd/kwd080007_e.htm", "Untreated Water")</f>
        <v>Untreated Water</v>
      </c>
      <c r="L71">
        <v>5</v>
      </c>
      <c r="M71" t="s">
        <v>104</v>
      </c>
      <c r="N71">
        <v>70</v>
      </c>
      <c r="O71">
        <v>1</v>
      </c>
      <c r="P71">
        <v>1.1000000000000001</v>
      </c>
      <c r="Q71">
        <v>0.25</v>
      </c>
    </row>
    <row r="72" spans="1:18" x14ac:dyDescent="0.3">
      <c r="A72" t="s">
        <v>303</v>
      </c>
      <c r="B72" t="s">
        <v>304</v>
      </c>
      <c r="C72" s="1" t="str">
        <f>HYPERLINK("http://geochem.nrcan.gc.ca/cdogs/content/bdl/bdl210005_e.htm", "21:0005")</f>
        <v>21:0005</v>
      </c>
      <c r="D72" s="1" t="str">
        <f>HYPERLINK("http://geochem.nrcan.gc.ca/cdogs/content/svy/svy210377_e.htm", "21:0377")</f>
        <v>21:0377</v>
      </c>
      <c r="E72" t="s">
        <v>305</v>
      </c>
      <c r="F72" t="s">
        <v>306</v>
      </c>
      <c r="H72">
        <v>65.062054099999997</v>
      </c>
      <c r="I72">
        <v>-134.67590390000001</v>
      </c>
      <c r="J72" s="1" t="str">
        <f>HYPERLINK("http://geochem.nrcan.gc.ca/cdogs/content/kwd/kwd020018_e.htm", "Fluid (stream)")</f>
        <v>Fluid (stream)</v>
      </c>
      <c r="K72" s="1" t="str">
        <f>HYPERLINK("http://geochem.nrcan.gc.ca/cdogs/content/kwd/kwd080007_e.htm", "Untreated Water")</f>
        <v>Untreated Water</v>
      </c>
      <c r="L72">
        <v>5</v>
      </c>
      <c r="M72" t="s">
        <v>109</v>
      </c>
      <c r="N72">
        <v>71</v>
      </c>
      <c r="O72">
        <v>1</v>
      </c>
      <c r="P72">
        <v>1.3</v>
      </c>
      <c r="Q72">
        <v>0.25</v>
      </c>
    </row>
    <row r="73" spans="1:18" x14ac:dyDescent="0.3">
      <c r="A73" t="s">
        <v>307</v>
      </c>
      <c r="B73" t="s">
        <v>308</v>
      </c>
      <c r="C73" s="1" t="str">
        <f>HYPERLINK("http://geochem.nrcan.gc.ca/cdogs/content/bdl/bdl210005_e.htm", "21:0005")</f>
        <v>21:0005</v>
      </c>
      <c r="D73" s="1" t="str">
        <f>HYPERLINK("http://geochem.nrcan.gc.ca/cdogs/content/svy/svy210114_e.htm", "21:0114")</f>
        <v>21:0114</v>
      </c>
      <c r="E73" t="s">
        <v>309</v>
      </c>
      <c r="F73" t="s">
        <v>310</v>
      </c>
      <c r="H73">
        <v>65.065603300000006</v>
      </c>
      <c r="I73">
        <v>-134.6740752</v>
      </c>
      <c r="J73" s="1" t="str">
        <f>HYPERLINK("http://geochem.nrcan.gc.ca/cdogs/content/kwd/kwd020018_e.htm", "Fluid (stream)")</f>
        <v>Fluid (stream)</v>
      </c>
      <c r="K73" s="1" t="str">
        <f>HYPERLINK("http://geochem.nrcan.gc.ca/cdogs/content/kwd/kwd080007_e.htm", "Untreated Water")</f>
        <v>Untreated Water</v>
      </c>
      <c r="L73">
        <v>5</v>
      </c>
      <c r="M73" t="s">
        <v>114</v>
      </c>
      <c r="N73">
        <v>72</v>
      </c>
      <c r="O73">
        <v>1</v>
      </c>
      <c r="P73">
        <v>0.9</v>
      </c>
      <c r="Q73">
        <v>0.25</v>
      </c>
    </row>
    <row r="74" spans="1:18" x14ac:dyDescent="0.3">
      <c r="A74" t="s">
        <v>311</v>
      </c>
      <c r="B74" t="s">
        <v>312</v>
      </c>
      <c r="C74" s="1" t="str">
        <f>HYPERLINK("http://geochem.nrcan.gc.ca/cdogs/content/bdl/bdl210005_e.htm", "21:0005")</f>
        <v>21:0005</v>
      </c>
      <c r="D74" s="1" t="str">
        <f>HYPERLINK("http://geochem.nrcan.gc.ca/cdogs/content/svy/svy_e.htm", "")</f>
        <v/>
      </c>
      <c r="G74" s="1" t="str">
        <f>HYPERLINK("http://geochem.nrcan.gc.ca/cdogs/content/cr_/cr_00159_e.htm", "159")</f>
        <v>159</v>
      </c>
      <c r="J74" t="s">
        <v>20</v>
      </c>
      <c r="K74" t="s">
        <v>21</v>
      </c>
      <c r="L74">
        <v>6</v>
      </c>
      <c r="M74" t="s">
        <v>22</v>
      </c>
      <c r="N74">
        <v>73</v>
      </c>
      <c r="O74">
        <v>1</v>
      </c>
      <c r="P74">
        <v>6.5</v>
      </c>
      <c r="Q74">
        <v>0.25</v>
      </c>
    </row>
    <row r="75" spans="1:18" x14ac:dyDescent="0.3">
      <c r="A75" t="s">
        <v>313</v>
      </c>
      <c r="B75" t="s">
        <v>314</v>
      </c>
      <c r="C75" s="1" t="str">
        <f>HYPERLINK("http://geochem.nrcan.gc.ca/cdogs/content/bdl/bdl210005_e.htm", "21:0005")</f>
        <v>21:0005</v>
      </c>
      <c r="D75" s="1" t="str">
        <f>HYPERLINK("http://geochem.nrcan.gc.ca/cdogs/content/svy/svy210377_e.htm", "21:0377")</f>
        <v>21:0377</v>
      </c>
      <c r="E75" t="s">
        <v>315</v>
      </c>
      <c r="F75" t="s">
        <v>316</v>
      </c>
      <c r="H75">
        <v>65.068666300000004</v>
      </c>
      <c r="I75">
        <v>-134.67148660000001</v>
      </c>
      <c r="J75" s="1" t="str">
        <f>HYPERLINK("http://geochem.nrcan.gc.ca/cdogs/content/kwd/kwd020018_e.htm", "Fluid (stream)")</f>
        <v>Fluid (stream)</v>
      </c>
      <c r="K75" s="1" t="str">
        <f>HYPERLINK("http://geochem.nrcan.gc.ca/cdogs/content/kwd/kwd080007_e.htm", "Untreated Water")</f>
        <v>Untreated Water</v>
      </c>
      <c r="L75">
        <v>6</v>
      </c>
      <c r="M75" t="s">
        <v>27</v>
      </c>
      <c r="N75">
        <v>74</v>
      </c>
      <c r="O75">
        <v>1</v>
      </c>
      <c r="P75">
        <v>1.9</v>
      </c>
      <c r="Q75">
        <v>0.25</v>
      </c>
    </row>
    <row r="76" spans="1:18" x14ac:dyDescent="0.3">
      <c r="A76" t="s">
        <v>317</v>
      </c>
      <c r="B76" t="s">
        <v>318</v>
      </c>
      <c r="C76" s="1" t="str">
        <f>HYPERLINK("http://geochem.nrcan.gc.ca/cdogs/content/bdl/bdl210005_e.htm", "21:0005")</f>
        <v>21:0005</v>
      </c>
      <c r="D76" s="1" t="str">
        <f>HYPERLINK("http://geochem.nrcan.gc.ca/cdogs/content/svy/svy210377_e.htm", "21:0377")</f>
        <v>21:0377</v>
      </c>
      <c r="E76" t="s">
        <v>315</v>
      </c>
      <c r="F76" t="s">
        <v>319</v>
      </c>
      <c r="H76">
        <v>65.068666300000004</v>
      </c>
      <c r="I76">
        <v>-134.67148660000001</v>
      </c>
      <c r="J76" s="1" t="str">
        <f>HYPERLINK("http://geochem.nrcan.gc.ca/cdogs/content/kwd/kwd020018_e.htm", "Fluid (stream)")</f>
        <v>Fluid (stream)</v>
      </c>
      <c r="K76" s="1" t="str">
        <f>HYPERLINK("http://geochem.nrcan.gc.ca/cdogs/content/kwd/kwd080007_e.htm", "Untreated Water")</f>
        <v>Untreated Water</v>
      </c>
      <c r="L76">
        <v>6</v>
      </c>
      <c r="M76" t="s">
        <v>31</v>
      </c>
      <c r="N76">
        <v>75</v>
      </c>
      <c r="O76">
        <v>3</v>
      </c>
      <c r="P76">
        <v>2.9</v>
      </c>
      <c r="Q76">
        <v>0.25</v>
      </c>
    </row>
    <row r="77" spans="1:18" x14ac:dyDescent="0.3">
      <c r="A77" t="s">
        <v>320</v>
      </c>
      <c r="B77" t="s">
        <v>321</v>
      </c>
      <c r="C77" s="1" t="str">
        <f>HYPERLINK("http://geochem.nrcan.gc.ca/cdogs/content/bdl/bdl210005_e.htm", "21:0005")</f>
        <v>21:0005</v>
      </c>
      <c r="D77" s="1" t="str">
        <f>HYPERLINK("http://geochem.nrcan.gc.ca/cdogs/content/svy/svy210114_e.htm", "21:0114")</f>
        <v>21:0114</v>
      </c>
      <c r="E77" t="s">
        <v>322</v>
      </c>
      <c r="F77" t="s">
        <v>323</v>
      </c>
      <c r="H77">
        <v>65.074508499999993</v>
      </c>
      <c r="I77">
        <v>-134.68451429999999</v>
      </c>
      <c r="J77" s="1" t="str">
        <f>HYPERLINK("http://geochem.nrcan.gc.ca/cdogs/content/kwd/kwd020018_e.htm", "Fluid (stream)")</f>
        <v>Fluid (stream)</v>
      </c>
      <c r="K77" s="1" t="str">
        <f>HYPERLINK("http://geochem.nrcan.gc.ca/cdogs/content/kwd/kwd080007_e.htm", "Untreated Water")</f>
        <v>Untreated Water</v>
      </c>
      <c r="L77">
        <v>6</v>
      </c>
      <c r="M77" t="s">
        <v>36</v>
      </c>
      <c r="N77">
        <v>76</v>
      </c>
      <c r="O77">
        <v>1</v>
      </c>
      <c r="P77">
        <v>2.8</v>
      </c>
      <c r="Q77">
        <v>0.25</v>
      </c>
    </row>
    <row r="78" spans="1:18" x14ac:dyDescent="0.3">
      <c r="A78" t="s">
        <v>324</v>
      </c>
      <c r="B78" t="s">
        <v>325</v>
      </c>
      <c r="C78" s="1" t="str">
        <f>HYPERLINK("http://geochem.nrcan.gc.ca/cdogs/content/bdl/bdl210005_e.htm", "21:0005")</f>
        <v>21:0005</v>
      </c>
      <c r="D78" s="1" t="str">
        <f>HYPERLINK("http://geochem.nrcan.gc.ca/cdogs/content/svy/svy210377_e.htm", "21:0377")</f>
        <v>21:0377</v>
      </c>
      <c r="E78" t="s">
        <v>326</v>
      </c>
      <c r="F78" t="s">
        <v>327</v>
      </c>
      <c r="H78">
        <v>65.074377299999995</v>
      </c>
      <c r="I78">
        <v>-134.69480830000001</v>
      </c>
      <c r="J78" s="1" t="str">
        <f>HYPERLINK("http://geochem.nrcan.gc.ca/cdogs/content/kwd/kwd020018_e.htm", "Fluid (stream)")</f>
        <v>Fluid (stream)</v>
      </c>
      <c r="K78" s="1" t="str">
        <f>HYPERLINK("http://geochem.nrcan.gc.ca/cdogs/content/kwd/kwd080007_e.htm", "Untreated Water")</f>
        <v>Untreated Water</v>
      </c>
      <c r="L78">
        <v>6</v>
      </c>
      <c r="M78" t="s">
        <v>41</v>
      </c>
      <c r="N78">
        <v>77</v>
      </c>
      <c r="O78">
        <v>3</v>
      </c>
      <c r="P78">
        <v>4.5</v>
      </c>
      <c r="Q78">
        <v>0.25</v>
      </c>
    </row>
    <row r="79" spans="1:18" x14ac:dyDescent="0.3">
      <c r="A79" t="s">
        <v>328</v>
      </c>
      <c r="B79" t="s">
        <v>329</v>
      </c>
      <c r="C79" s="1" t="str">
        <f>HYPERLINK("http://geochem.nrcan.gc.ca/cdogs/content/bdl/bdl210005_e.htm", "21:0005")</f>
        <v>21:0005</v>
      </c>
      <c r="D79" s="1" t="str">
        <f>HYPERLINK("http://geochem.nrcan.gc.ca/cdogs/content/svy/svy210377_e.htm", "21:0377")</f>
        <v>21:0377</v>
      </c>
      <c r="E79" t="s">
        <v>330</v>
      </c>
      <c r="F79" t="s">
        <v>331</v>
      </c>
      <c r="H79">
        <v>65.072710700000002</v>
      </c>
      <c r="I79">
        <v>-134.70490649999999</v>
      </c>
      <c r="J79" s="1" t="str">
        <f>HYPERLINK("http://geochem.nrcan.gc.ca/cdogs/content/kwd/kwd020018_e.htm", "Fluid (stream)")</f>
        <v>Fluid (stream)</v>
      </c>
      <c r="K79" s="1" t="str">
        <f>HYPERLINK("http://geochem.nrcan.gc.ca/cdogs/content/kwd/kwd080007_e.htm", "Untreated Water")</f>
        <v>Untreated Water</v>
      </c>
      <c r="L79">
        <v>6</v>
      </c>
      <c r="M79" t="s">
        <v>46</v>
      </c>
      <c r="N79">
        <v>78</v>
      </c>
      <c r="O79">
        <v>1</v>
      </c>
      <c r="P79">
        <v>2.7</v>
      </c>
      <c r="Q79">
        <v>0.25</v>
      </c>
    </row>
    <row r="80" spans="1:18" x14ac:dyDescent="0.3">
      <c r="A80" t="s">
        <v>332</v>
      </c>
      <c r="B80" t="s">
        <v>333</v>
      </c>
      <c r="C80" s="1" t="str">
        <f>HYPERLINK("http://geochem.nrcan.gc.ca/cdogs/content/bdl/bdl210005_e.htm", "21:0005")</f>
        <v>21:0005</v>
      </c>
      <c r="D80" s="1" t="str">
        <f>HYPERLINK("http://geochem.nrcan.gc.ca/cdogs/content/svy/svy210377_e.htm", "21:0377")</f>
        <v>21:0377</v>
      </c>
      <c r="E80" t="s">
        <v>334</v>
      </c>
      <c r="F80" t="s">
        <v>335</v>
      </c>
      <c r="H80">
        <v>65.070245400000005</v>
      </c>
      <c r="I80">
        <v>-134.7153308</v>
      </c>
      <c r="J80" s="1" t="str">
        <f>HYPERLINK("http://geochem.nrcan.gc.ca/cdogs/content/kwd/kwd020018_e.htm", "Fluid (stream)")</f>
        <v>Fluid (stream)</v>
      </c>
      <c r="K80" s="1" t="str">
        <f>HYPERLINK("http://geochem.nrcan.gc.ca/cdogs/content/kwd/kwd080007_e.htm", "Untreated Water")</f>
        <v>Untreated Water</v>
      </c>
      <c r="L80">
        <v>6</v>
      </c>
      <c r="M80" t="s">
        <v>51</v>
      </c>
      <c r="N80">
        <v>79</v>
      </c>
      <c r="O80">
        <v>1</v>
      </c>
      <c r="P80">
        <v>6.8</v>
      </c>
      <c r="Q80">
        <v>1</v>
      </c>
    </row>
    <row r="81" spans="1:17" x14ac:dyDescent="0.3">
      <c r="A81" t="s">
        <v>336</v>
      </c>
      <c r="B81" t="s">
        <v>337</v>
      </c>
      <c r="C81" s="1" t="str">
        <f>HYPERLINK("http://geochem.nrcan.gc.ca/cdogs/content/bdl/bdl210005_e.htm", "21:0005")</f>
        <v>21:0005</v>
      </c>
      <c r="D81" s="1" t="str">
        <f>HYPERLINK("http://geochem.nrcan.gc.ca/cdogs/content/svy/svy_e.htm", "")</f>
        <v/>
      </c>
      <c r="G81" s="1" t="str">
        <f>HYPERLINK("http://geochem.nrcan.gc.ca/cdogs/content/cr_/cr_00020_e.htm", "20")</f>
        <v>20</v>
      </c>
      <c r="J81" t="s">
        <v>20</v>
      </c>
      <c r="K81" t="s">
        <v>21</v>
      </c>
      <c r="L81">
        <v>6</v>
      </c>
      <c r="M81" t="s">
        <v>84</v>
      </c>
      <c r="N81">
        <v>80</v>
      </c>
      <c r="O81">
        <v>5</v>
      </c>
      <c r="P81">
        <v>4.2</v>
      </c>
      <c r="Q81">
        <v>0.25</v>
      </c>
    </row>
    <row r="82" spans="1:17" x14ac:dyDescent="0.3">
      <c r="A82" t="s">
        <v>338</v>
      </c>
      <c r="B82" t="s">
        <v>339</v>
      </c>
      <c r="C82" s="1" t="str">
        <f>HYPERLINK("http://geochem.nrcan.gc.ca/cdogs/content/bdl/bdl210005_e.htm", "21:0005")</f>
        <v>21:0005</v>
      </c>
      <c r="D82" s="1" t="str">
        <f>HYPERLINK("http://geochem.nrcan.gc.ca/cdogs/content/svy/svy210377_e.htm", "21:0377")</f>
        <v>21:0377</v>
      </c>
      <c r="E82" t="s">
        <v>340</v>
      </c>
      <c r="F82" t="s">
        <v>341</v>
      </c>
      <c r="H82">
        <v>65.073678000000001</v>
      </c>
      <c r="I82">
        <v>-134.66965999999999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6</v>
      </c>
      <c r="M82" t="s">
        <v>56</v>
      </c>
      <c r="N82">
        <v>81</v>
      </c>
      <c r="O82">
        <v>4</v>
      </c>
      <c r="P82">
        <v>3.7</v>
      </c>
      <c r="Q82">
        <v>0.25</v>
      </c>
    </row>
    <row r="83" spans="1:17" x14ac:dyDescent="0.3">
      <c r="A83" t="s">
        <v>342</v>
      </c>
      <c r="B83" t="s">
        <v>343</v>
      </c>
      <c r="C83" s="1" t="str">
        <f>HYPERLINK("http://geochem.nrcan.gc.ca/cdogs/content/bdl/bdl210005_e.htm", "21:0005")</f>
        <v>21:0005</v>
      </c>
      <c r="D83" s="1" t="str">
        <f>HYPERLINK("http://geochem.nrcan.gc.ca/cdogs/content/svy/svy210377_e.htm", "21:0377")</f>
        <v>21:0377</v>
      </c>
      <c r="E83" t="s">
        <v>344</v>
      </c>
      <c r="F83" t="s">
        <v>345</v>
      </c>
      <c r="H83">
        <v>65.071733899999998</v>
      </c>
      <c r="I83">
        <v>-134.66696229999999</v>
      </c>
      <c r="J83" s="1" t="str">
        <f>HYPERLINK("http://geochem.nrcan.gc.ca/cdogs/content/kwd/kwd020018_e.htm", "Fluid (stream)")</f>
        <v>Fluid (stream)</v>
      </c>
      <c r="K83" s="1" t="str">
        <f>HYPERLINK("http://geochem.nrcan.gc.ca/cdogs/content/kwd/kwd080007_e.htm", "Untreated Water")</f>
        <v>Untreated Water</v>
      </c>
      <c r="L83">
        <v>6</v>
      </c>
      <c r="M83" t="s">
        <v>61</v>
      </c>
      <c r="N83">
        <v>82</v>
      </c>
      <c r="O83">
        <v>5</v>
      </c>
      <c r="P83">
        <v>8.3000000000000007</v>
      </c>
      <c r="Q83">
        <v>0.25</v>
      </c>
    </row>
    <row r="84" spans="1:17" x14ac:dyDescent="0.3">
      <c r="A84" t="s">
        <v>346</v>
      </c>
      <c r="B84" t="s">
        <v>347</v>
      </c>
      <c r="C84" s="1" t="str">
        <f>HYPERLINK("http://geochem.nrcan.gc.ca/cdogs/content/bdl/bdl210005_e.htm", "21:0005")</f>
        <v>21:0005</v>
      </c>
      <c r="D84" s="1" t="str">
        <f>HYPERLINK("http://geochem.nrcan.gc.ca/cdogs/content/svy/svy210377_e.htm", "21:0377")</f>
        <v>21:0377</v>
      </c>
      <c r="E84" t="s">
        <v>348</v>
      </c>
      <c r="F84" t="s">
        <v>349</v>
      </c>
      <c r="H84">
        <v>65.073771100000002</v>
      </c>
      <c r="I84">
        <v>-134.65913269999999</v>
      </c>
      <c r="J84" s="1" t="str">
        <f>HYPERLINK("http://geochem.nrcan.gc.ca/cdogs/content/kwd/kwd020018_e.htm", "Fluid (stream)")</f>
        <v>Fluid (stream)</v>
      </c>
      <c r="K84" s="1" t="str">
        <f>HYPERLINK("http://geochem.nrcan.gc.ca/cdogs/content/kwd/kwd080007_e.htm", "Untreated Water")</f>
        <v>Untreated Water</v>
      </c>
      <c r="L84">
        <v>6</v>
      </c>
      <c r="M84" t="s">
        <v>66</v>
      </c>
      <c r="N84">
        <v>83</v>
      </c>
      <c r="O84">
        <v>2</v>
      </c>
      <c r="P84">
        <v>3.2</v>
      </c>
      <c r="Q84">
        <v>0.25</v>
      </c>
    </row>
    <row r="85" spans="1:17" x14ac:dyDescent="0.3">
      <c r="A85" t="s">
        <v>350</v>
      </c>
      <c r="B85" t="s">
        <v>351</v>
      </c>
      <c r="C85" s="1" t="str">
        <f>HYPERLINK("http://geochem.nrcan.gc.ca/cdogs/content/bdl/bdl210005_e.htm", "21:0005")</f>
        <v>21:0005</v>
      </c>
      <c r="D85" s="1" t="str">
        <f>HYPERLINK("http://geochem.nrcan.gc.ca/cdogs/content/svy/svy210377_e.htm", "21:0377")</f>
        <v>21:0377</v>
      </c>
      <c r="E85" t="s">
        <v>352</v>
      </c>
      <c r="F85" t="s">
        <v>353</v>
      </c>
      <c r="H85">
        <v>65.074151200000003</v>
      </c>
      <c r="I85">
        <v>-134.652727</v>
      </c>
      <c r="J85" s="1" t="str">
        <f>HYPERLINK("http://geochem.nrcan.gc.ca/cdogs/content/kwd/kwd020018_e.htm", "Fluid (stream)")</f>
        <v>Fluid (stream)</v>
      </c>
      <c r="K85" s="1" t="str">
        <f>HYPERLINK("http://geochem.nrcan.gc.ca/cdogs/content/kwd/kwd080007_e.htm", "Untreated Water")</f>
        <v>Untreated Water</v>
      </c>
      <c r="L85">
        <v>6</v>
      </c>
      <c r="M85" t="s">
        <v>71</v>
      </c>
      <c r="N85">
        <v>84</v>
      </c>
      <c r="O85">
        <v>1</v>
      </c>
      <c r="P85">
        <v>2.9</v>
      </c>
      <c r="Q85">
        <v>0.25</v>
      </c>
    </row>
    <row r="86" spans="1:17" x14ac:dyDescent="0.3">
      <c r="A86" t="s">
        <v>354</v>
      </c>
      <c r="B86" t="s">
        <v>355</v>
      </c>
      <c r="C86" s="1" t="str">
        <f>HYPERLINK("http://geochem.nrcan.gc.ca/cdogs/content/bdl/bdl210005_e.htm", "21:0005")</f>
        <v>21:0005</v>
      </c>
      <c r="D86" s="1" t="str">
        <f>HYPERLINK("http://geochem.nrcan.gc.ca/cdogs/content/svy/svy210377_e.htm", "21:0377")</f>
        <v>21:0377</v>
      </c>
      <c r="E86" t="s">
        <v>356</v>
      </c>
      <c r="F86" t="s">
        <v>357</v>
      </c>
      <c r="H86">
        <v>65.072330899999997</v>
      </c>
      <c r="I86">
        <v>-134.64939100000001</v>
      </c>
      <c r="J86" s="1" t="str">
        <f>HYPERLINK("http://geochem.nrcan.gc.ca/cdogs/content/kwd/kwd020018_e.htm", "Fluid (stream)")</f>
        <v>Fluid (stream)</v>
      </c>
      <c r="K86" s="1" t="str">
        <f>HYPERLINK("http://geochem.nrcan.gc.ca/cdogs/content/kwd/kwd080007_e.htm", "Untreated Water")</f>
        <v>Untreated Water</v>
      </c>
      <c r="L86">
        <v>6</v>
      </c>
      <c r="M86" t="s">
        <v>76</v>
      </c>
      <c r="N86">
        <v>85</v>
      </c>
      <c r="O86">
        <v>1</v>
      </c>
      <c r="P86">
        <v>4.9000000000000004</v>
      </c>
      <c r="Q86">
        <v>0.25</v>
      </c>
    </row>
    <row r="87" spans="1:17" x14ac:dyDescent="0.3">
      <c r="A87" t="s">
        <v>358</v>
      </c>
      <c r="B87" t="s">
        <v>359</v>
      </c>
      <c r="C87" s="1" t="str">
        <f>HYPERLINK("http://geochem.nrcan.gc.ca/cdogs/content/bdl/bdl210005_e.htm", "21:0005")</f>
        <v>21:0005</v>
      </c>
      <c r="D87" s="1" t="str">
        <f>HYPERLINK("http://geochem.nrcan.gc.ca/cdogs/content/svy/svy210377_e.htm", "21:0377")</f>
        <v>21:0377</v>
      </c>
      <c r="E87" t="s">
        <v>360</v>
      </c>
      <c r="F87" t="s">
        <v>361</v>
      </c>
      <c r="H87">
        <v>65.074758000000003</v>
      </c>
      <c r="I87">
        <v>-134.64366000000001</v>
      </c>
      <c r="J87" s="1" t="str">
        <f>HYPERLINK("http://geochem.nrcan.gc.ca/cdogs/content/kwd/kwd020018_e.htm", "Fluid (stream)")</f>
        <v>Fluid (stream)</v>
      </c>
      <c r="K87" s="1" t="str">
        <f>HYPERLINK("http://geochem.nrcan.gc.ca/cdogs/content/kwd/kwd080007_e.htm", "Untreated Water")</f>
        <v>Untreated Water</v>
      </c>
      <c r="L87">
        <v>6</v>
      </c>
      <c r="M87" t="s">
        <v>81</v>
      </c>
      <c r="N87">
        <v>86</v>
      </c>
      <c r="O87">
        <v>1</v>
      </c>
      <c r="P87">
        <v>3.8</v>
      </c>
      <c r="Q87">
        <v>0.25</v>
      </c>
    </row>
    <row r="88" spans="1:17" x14ac:dyDescent="0.3">
      <c r="A88" t="s">
        <v>362</v>
      </c>
      <c r="B88" t="s">
        <v>363</v>
      </c>
      <c r="C88" s="1" t="str">
        <f>HYPERLINK("http://geochem.nrcan.gc.ca/cdogs/content/bdl/bdl210005_e.htm", "21:0005")</f>
        <v>21:0005</v>
      </c>
      <c r="D88" s="1" t="str">
        <f>HYPERLINK("http://geochem.nrcan.gc.ca/cdogs/content/svy/svy210377_e.htm", "21:0377")</f>
        <v>21:0377</v>
      </c>
      <c r="E88" t="s">
        <v>364</v>
      </c>
      <c r="F88" t="s">
        <v>365</v>
      </c>
      <c r="H88">
        <v>65.079159500000003</v>
      </c>
      <c r="I88">
        <v>-134.64572820000001</v>
      </c>
      <c r="J88" s="1" t="str">
        <f>HYPERLINK("http://geochem.nrcan.gc.ca/cdogs/content/kwd/kwd020018_e.htm", "Fluid (stream)")</f>
        <v>Fluid (stream)</v>
      </c>
      <c r="K88" s="1" t="str">
        <f>HYPERLINK("http://geochem.nrcan.gc.ca/cdogs/content/kwd/kwd080007_e.htm", "Untreated Water")</f>
        <v>Untreated Water</v>
      </c>
      <c r="L88">
        <v>6</v>
      </c>
      <c r="M88" t="s">
        <v>89</v>
      </c>
      <c r="N88">
        <v>87</v>
      </c>
      <c r="O88">
        <v>1</v>
      </c>
      <c r="P88">
        <v>2.6</v>
      </c>
      <c r="Q88">
        <v>0.25</v>
      </c>
    </row>
    <row r="89" spans="1:17" x14ac:dyDescent="0.3">
      <c r="A89" t="s">
        <v>366</v>
      </c>
      <c r="B89" t="s">
        <v>367</v>
      </c>
      <c r="C89" s="1" t="str">
        <f>HYPERLINK("http://geochem.nrcan.gc.ca/cdogs/content/bdl/bdl210005_e.htm", "21:0005")</f>
        <v>21:0005</v>
      </c>
      <c r="D89" s="1" t="str">
        <f>HYPERLINK("http://geochem.nrcan.gc.ca/cdogs/content/svy/svy210377_e.htm", "21:0377")</f>
        <v>21:0377</v>
      </c>
      <c r="E89" t="s">
        <v>368</v>
      </c>
      <c r="F89" t="s">
        <v>369</v>
      </c>
      <c r="H89">
        <v>65.082233599999995</v>
      </c>
      <c r="I89">
        <v>-134.65191999999999</v>
      </c>
      <c r="J89" s="1" t="str">
        <f>HYPERLINK("http://geochem.nrcan.gc.ca/cdogs/content/kwd/kwd020018_e.htm", "Fluid (stream)")</f>
        <v>Fluid (stream)</v>
      </c>
      <c r="K89" s="1" t="str">
        <f>HYPERLINK("http://geochem.nrcan.gc.ca/cdogs/content/kwd/kwd080007_e.htm", "Untreated Water")</f>
        <v>Untreated Water</v>
      </c>
      <c r="L89">
        <v>6</v>
      </c>
      <c r="M89" t="s">
        <v>94</v>
      </c>
      <c r="N89">
        <v>88</v>
      </c>
      <c r="O89">
        <v>1</v>
      </c>
      <c r="P89">
        <v>2.5</v>
      </c>
      <c r="Q89">
        <v>0.25</v>
      </c>
    </row>
    <row r="90" spans="1:17" x14ac:dyDescent="0.3">
      <c r="A90" t="s">
        <v>370</v>
      </c>
      <c r="B90" t="s">
        <v>371</v>
      </c>
      <c r="C90" s="1" t="str">
        <f>HYPERLINK("http://geochem.nrcan.gc.ca/cdogs/content/bdl/bdl210005_e.htm", "21:0005")</f>
        <v>21:0005</v>
      </c>
      <c r="D90" s="1" t="str">
        <f>HYPERLINK("http://geochem.nrcan.gc.ca/cdogs/content/svy/svy210114_e.htm", "21:0114")</f>
        <v>21:0114</v>
      </c>
      <c r="E90" t="s">
        <v>372</v>
      </c>
      <c r="F90" t="s">
        <v>373</v>
      </c>
      <c r="H90">
        <v>65.076305099999999</v>
      </c>
      <c r="I90">
        <v>-134.6415126</v>
      </c>
      <c r="J90" s="1" t="str">
        <f>HYPERLINK("http://geochem.nrcan.gc.ca/cdogs/content/kwd/kwd020018_e.htm", "Fluid (stream)")</f>
        <v>Fluid (stream)</v>
      </c>
      <c r="K90" s="1" t="str">
        <f>HYPERLINK("http://geochem.nrcan.gc.ca/cdogs/content/kwd/kwd080007_e.htm", "Untreated Water")</f>
        <v>Untreated Water</v>
      </c>
      <c r="L90">
        <v>6</v>
      </c>
      <c r="M90" t="s">
        <v>99</v>
      </c>
      <c r="N90">
        <v>89</v>
      </c>
      <c r="O90">
        <v>1</v>
      </c>
      <c r="P90">
        <v>8</v>
      </c>
      <c r="Q90">
        <v>0.25</v>
      </c>
    </row>
    <row r="91" spans="1:17" x14ac:dyDescent="0.3">
      <c r="A91" t="s">
        <v>374</v>
      </c>
      <c r="B91" t="s">
        <v>375</v>
      </c>
      <c r="C91" s="1" t="str">
        <f>HYPERLINK("http://geochem.nrcan.gc.ca/cdogs/content/bdl/bdl210005_e.htm", "21:0005")</f>
        <v>21:0005</v>
      </c>
      <c r="D91" s="1" t="str">
        <f>HYPERLINK("http://geochem.nrcan.gc.ca/cdogs/content/svy/svy210377_e.htm", "21:0377")</f>
        <v>21:0377</v>
      </c>
      <c r="E91" t="s">
        <v>376</v>
      </c>
      <c r="F91" t="s">
        <v>377</v>
      </c>
      <c r="H91">
        <v>65.075370399999997</v>
      </c>
      <c r="I91">
        <v>-134.63342280000001</v>
      </c>
      <c r="J91" s="1" t="str">
        <f>HYPERLINK("http://geochem.nrcan.gc.ca/cdogs/content/kwd/kwd020018_e.htm", "Fluid (stream)")</f>
        <v>Fluid (stream)</v>
      </c>
      <c r="K91" s="1" t="str">
        <f>HYPERLINK("http://geochem.nrcan.gc.ca/cdogs/content/kwd/kwd080007_e.htm", "Untreated Water")</f>
        <v>Untreated Water</v>
      </c>
      <c r="L91">
        <v>6</v>
      </c>
      <c r="M91" t="s">
        <v>104</v>
      </c>
      <c r="N91">
        <v>90</v>
      </c>
      <c r="O91">
        <v>6</v>
      </c>
      <c r="P91">
        <v>2.2999999999999998</v>
      </c>
      <c r="Q91">
        <v>0.25</v>
      </c>
    </row>
    <row r="92" spans="1:17" x14ac:dyDescent="0.3">
      <c r="A92" t="s">
        <v>378</v>
      </c>
      <c r="B92" t="s">
        <v>379</v>
      </c>
      <c r="C92" s="1" t="str">
        <f>HYPERLINK("http://geochem.nrcan.gc.ca/cdogs/content/bdl/bdl210005_e.htm", "21:0005")</f>
        <v>21:0005</v>
      </c>
      <c r="D92" s="1" t="str">
        <f>HYPERLINK("http://geochem.nrcan.gc.ca/cdogs/content/svy/svy210377_e.htm", "21:0377")</f>
        <v>21:0377</v>
      </c>
      <c r="E92" t="s">
        <v>380</v>
      </c>
      <c r="F92" t="s">
        <v>381</v>
      </c>
      <c r="H92">
        <v>65.105368900000002</v>
      </c>
      <c r="I92">
        <v>-134.61323150000001</v>
      </c>
      <c r="J92" s="1" t="str">
        <f>HYPERLINK("http://geochem.nrcan.gc.ca/cdogs/content/kwd/kwd020018_e.htm", "Fluid (stream)")</f>
        <v>Fluid (stream)</v>
      </c>
      <c r="K92" s="1" t="str">
        <f>HYPERLINK("http://geochem.nrcan.gc.ca/cdogs/content/kwd/kwd080007_e.htm", "Untreated Water")</f>
        <v>Untreated Water</v>
      </c>
      <c r="L92">
        <v>6</v>
      </c>
      <c r="M92" t="s">
        <v>109</v>
      </c>
      <c r="N92">
        <v>91</v>
      </c>
      <c r="O92">
        <v>4</v>
      </c>
      <c r="P92">
        <v>2.5</v>
      </c>
      <c r="Q92">
        <v>0.25</v>
      </c>
    </row>
    <row r="93" spans="1:17" x14ac:dyDescent="0.3">
      <c r="A93" t="s">
        <v>382</v>
      </c>
      <c r="B93" t="s">
        <v>383</v>
      </c>
      <c r="C93" s="1" t="str">
        <f>HYPERLINK("http://geochem.nrcan.gc.ca/cdogs/content/bdl/bdl210005_e.htm", "21:0005")</f>
        <v>21:0005</v>
      </c>
      <c r="D93" s="1" t="str">
        <f>HYPERLINK("http://geochem.nrcan.gc.ca/cdogs/content/svy/svy_e.htm", "")</f>
        <v/>
      </c>
      <c r="G93" s="1" t="str">
        <f>HYPERLINK("http://geochem.nrcan.gc.ca/cdogs/content/cr_/cr_00159_e.htm", "159")</f>
        <v>159</v>
      </c>
      <c r="J93" t="s">
        <v>20</v>
      </c>
      <c r="K93" t="s">
        <v>21</v>
      </c>
      <c r="L93">
        <v>7</v>
      </c>
      <c r="M93" t="s">
        <v>22</v>
      </c>
      <c r="N93">
        <v>92</v>
      </c>
      <c r="O93">
        <v>4</v>
      </c>
      <c r="P93">
        <v>5.2</v>
      </c>
      <c r="Q93">
        <v>0.25</v>
      </c>
    </row>
    <row r="94" spans="1:17" x14ac:dyDescent="0.3">
      <c r="A94" t="s">
        <v>384</v>
      </c>
      <c r="B94" t="s">
        <v>385</v>
      </c>
      <c r="C94" s="1" t="str">
        <f>HYPERLINK("http://geochem.nrcan.gc.ca/cdogs/content/bdl/bdl210005_e.htm", "21:0005")</f>
        <v>21:0005</v>
      </c>
      <c r="D94" s="1" t="str">
        <f>HYPERLINK("http://geochem.nrcan.gc.ca/cdogs/content/svy/svy210377_e.htm", "21:0377")</f>
        <v>21:0377</v>
      </c>
      <c r="E94" t="s">
        <v>386</v>
      </c>
      <c r="F94" t="s">
        <v>387</v>
      </c>
      <c r="H94">
        <v>65.110179700000003</v>
      </c>
      <c r="I94">
        <v>-134.62802479999999</v>
      </c>
      <c r="J94" s="1" t="str">
        <f>HYPERLINK("http://geochem.nrcan.gc.ca/cdogs/content/kwd/kwd020018_e.htm", "Fluid (stream)")</f>
        <v>Fluid (stream)</v>
      </c>
      <c r="K94" s="1" t="str">
        <f>HYPERLINK("http://geochem.nrcan.gc.ca/cdogs/content/kwd/kwd080007_e.htm", "Untreated Water")</f>
        <v>Untreated Water</v>
      </c>
      <c r="L94">
        <v>7</v>
      </c>
      <c r="M94" t="s">
        <v>36</v>
      </c>
      <c r="N94">
        <v>93</v>
      </c>
      <c r="O94">
        <v>1</v>
      </c>
      <c r="P94">
        <v>2.5</v>
      </c>
      <c r="Q94">
        <v>0.25</v>
      </c>
    </row>
    <row r="95" spans="1:17" x14ac:dyDescent="0.3">
      <c r="A95" t="s">
        <v>388</v>
      </c>
      <c r="B95" t="s">
        <v>389</v>
      </c>
      <c r="C95" s="1" t="str">
        <f>HYPERLINK("http://geochem.nrcan.gc.ca/cdogs/content/bdl/bdl210005_e.htm", "21:0005")</f>
        <v>21:0005</v>
      </c>
      <c r="D95" s="1" t="str">
        <f>HYPERLINK("http://geochem.nrcan.gc.ca/cdogs/content/svy/svy210377_e.htm", "21:0377")</f>
        <v>21:0377</v>
      </c>
      <c r="E95" t="s">
        <v>390</v>
      </c>
      <c r="F95" t="s">
        <v>391</v>
      </c>
      <c r="H95">
        <v>65.113529700000001</v>
      </c>
      <c r="I95">
        <v>-134.62934100000001</v>
      </c>
      <c r="J95" s="1" t="str">
        <f>HYPERLINK("http://geochem.nrcan.gc.ca/cdogs/content/kwd/kwd020018_e.htm", "Fluid (stream)")</f>
        <v>Fluid (stream)</v>
      </c>
      <c r="K95" s="1" t="str">
        <f>HYPERLINK("http://geochem.nrcan.gc.ca/cdogs/content/kwd/kwd080007_e.htm", "Untreated Water")</f>
        <v>Untreated Water</v>
      </c>
      <c r="L95">
        <v>7</v>
      </c>
      <c r="M95" t="s">
        <v>27</v>
      </c>
      <c r="N95">
        <v>94</v>
      </c>
      <c r="O95">
        <v>1</v>
      </c>
      <c r="P95">
        <v>2.1</v>
      </c>
      <c r="Q95">
        <v>0.25</v>
      </c>
    </row>
    <row r="96" spans="1:17" x14ac:dyDescent="0.3">
      <c r="A96" t="s">
        <v>392</v>
      </c>
      <c r="B96" t="s">
        <v>393</v>
      </c>
      <c r="C96" s="1" t="str">
        <f>HYPERLINK("http://geochem.nrcan.gc.ca/cdogs/content/bdl/bdl210005_e.htm", "21:0005")</f>
        <v>21:0005</v>
      </c>
      <c r="D96" s="1" t="str">
        <f>HYPERLINK("http://geochem.nrcan.gc.ca/cdogs/content/svy/svy210377_e.htm", "21:0377")</f>
        <v>21:0377</v>
      </c>
      <c r="E96" t="s">
        <v>390</v>
      </c>
      <c r="F96" t="s">
        <v>394</v>
      </c>
      <c r="H96">
        <v>65.113529700000001</v>
      </c>
      <c r="I96">
        <v>-134.62934100000001</v>
      </c>
      <c r="J96" s="1" t="str">
        <f>HYPERLINK("http://geochem.nrcan.gc.ca/cdogs/content/kwd/kwd020018_e.htm", "Fluid (stream)")</f>
        <v>Fluid (stream)</v>
      </c>
      <c r="K96" s="1" t="str">
        <f>HYPERLINK("http://geochem.nrcan.gc.ca/cdogs/content/kwd/kwd080007_e.htm", "Untreated Water")</f>
        <v>Untreated Water</v>
      </c>
      <c r="L96">
        <v>7</v>
      </c>
      <c r="M96" t="s">
        <v>31</v>
      </c>
      <c r="N96">
        <v>95</v>
      </c>
      <c r="O96">
        <v>1</v>
      </c>
      <c r="P96">
        <v>2.1</v>
      </c>
      <c r="Q96">
        <v>0.25</v>
      </c>
    </row>
    <row r="97" spans="1:17" x14ac:dyDescent="0.3">
      <c r="A97" t="s">
        <v>395</v>
      </c>
      <c r="B97" t="s">
        <v>396</v>
      </c>
      <c r="C97" s="1" t="str">
        <f>HYPERLINK("http://geochem.nrcan.gc.ca/cdogs/content/bdl/bdl210005_e.htm", "21:0005")</f>
        <v>21:0005</v>
      </c>
      <c r="D97" s="1" t="str">
        <f>HYPERLINK("http://geochem.nrcan.gc.ca/cdogs/content/svy/svy210377_e.htm", "21:0377")</f>
        <v>21:0377</v>
      </c>
      <c r="E97" t="s">
        <v>397</v>
      </c>
      <c r="F97" t="s">
        <v>398</v>
      </c>
      <c r="H97">
        <v>65.116780700000007</v>
      </c>
      <c r="I97">
        <v>-134.6305098</v>
      </c>
      <c r="J97" s="1" t="str">
        <f>HYPERLINK("http://geochem.nrcan.gc.ca/cdogs/content/kwd/kwd020018_e.htm", "Fluid (stream)")</f>
        <v>Fluid (stream)</v>
      </c>
      <c r="K97" s="1" t="str">
        <f>HYPERLINK("http://geochem.nrcan.gc.ca/cdogs/content/kwd/kwd080007_e.htm", "Untreated Water")</f>
        <v>Untreated Water</v>
      </c>
      <c r="L97">
        <v>7</v>
      </c>
      <c r="M97" t="s">
        <v>41</v>
      </c>
      <c r="N97">
        <v>96</v>
      </c>
      <c r="O97">
        <v>8</v>
      </c>
      <c r="P97">
        <v>2</v>
      </c>
      <c r="Q97">
        <v>0.25</v>
      </c>
    </row>
    <row r="98" spans="1:17" x14ac:dyDescent="0.3">
      <c r="A98" t="s">
        <v>399</v>
      </c>
      <c r="B98" t="s">
        <v>400</v>
      </c>
      <c r="C98" s="1" t="str">
        <f>HYPERLINK("http://geochem.nrcan.gc.ca/cdogs/content/bdl/bdl210005_e.htm", "21:0005")</f>
        <v>21:0005</v>
      </c>
      <c r="D98" s="1" t="str">
        <f>HYPERLINK("http://geochem.nrcan.gc.ca/cdogs/content/svy/svy210114_e.htm", "21:0114")</f>
        <v>21:0114</v>
      </c>
      <c r="E98" t="s">
        <v>401</v>
      </c>
      <c r="F98" t="s">
        <v>402</v>
      </c>
      <c r="H98">
        <v>65.120574500000004</v>
      </c>
      <c r="I98">
        <v>-134.62988189999999</v>
      </c>
      <c r="J98" s="1" t="str">
        <f>HYPERLINK("http://geochem.nrcan.gc.ca/cdogs/content/kwd/kwd020018_e.htm", "Fluid (stream)")</f>
        <v>Fluid (stream)</v>
      </c>
      <c r="K98" s="1" t="str">
        <f>HYPERLINK("http://geochem.nrcan.gc.ca/cdogs/content/kwd/kwd080007_e.htm", "Untreated Water")</f>
        <v>Untreated Water</v>
      </c>
      <c r="L98">
        <v>7</v>
      </c>
      <c r="M98" t="s">
        <v>46</v>
      </c>
      <c r="N98">
        <v>97</v>
      </c>
      <c r="O98">
        <v>3</v>
      </c>
      <c r="P98">
        <v>2</v>
      </c>
      <c r="Q98">
        <v>0.25</v>
      </c>
    </row>
    <row r="99" spans="1:17" x14ac:dyDescent="0.3">
      <c r="A99" t="s">
        <v>403</v>
      </c>
      <c r="B99" t="s">
        <v>404</v>
      </c>
      <c r="C99" s="1" t="str">
        <f>HYPERLINK("http://geochem.nrcan.gc.ca/cdogs/content/bdl/bdl210005_e.htm", "21:0005")</f>
        <v>21:0005</v>
      </c>
      <c r="D99" s="1" t="str">
        <f>HYPERLINK("http://geochem.nrcan.gc.ca/cdogs/content/svy/svy210377_e.htm", "21:0377")</f>
        <v>21:0377</v>
      </c>
      <c r="E99" t="s">
        <v>405</v>
      </c>
      <c r="F99" t="s">
        <v>406</v>
      </c>
      <c r="H99">
        <v>65.125455000000002</v>
      </c>
      <c r="I99">
        <v>-134.62964360000001</v>
      </c>
      <c r="J99" s="1" t="str">
        <f>HYPERLINK("http://geochem.nrcan.gc.ca/cdogs/content/kwd/kwd020018_e.htm", "Fluid (stream)")</f>
        <v>Fluid (stream)</v>
      </c>
      <c r="K99" s="1" t="str">
        <f>HYPERLINK("http://geochem.nrcan.gc.ca/cdogs/content/kwd/kwd080007_e.htm", "Untreated Water")</f>
        <v>Untreated Water</v>
      </c>
      <c r="L99">
        <v>7</v>
      </c>
      <c r="M99" t="s">
        <v>51</v>
      </c>
      <c r="N99">
        <v>98</v>
      </c>
      <c r="O99">
        <v>1</v>
      </c>
      <c r="P99">
        <v>4</v>
      </c>
      <c r="Q99">
        <v>0.25</v>
      </c>
    </row>
    <row r="100" spans="1:17" x14ac:dyDescent="0.3">
      <c r="A100" t="s">
        <v>407</v>
      </c>
      <c r="B100" t="s">
        <v>408</v>
      </c>
      <c r="C100" s="1" t="str">
        <f>HYPERLINK("http://geochem.nrcan.gc.ca/cdogs/content/bdl/bdl210005_e.htm", "21:0005")</f>
        <v>21:0005</v>
      </c>
      <c r="D100" s="1" t="str">
        <f>HYPERLINK("http://geochem.nrcan.gc.ca/cdogs/content/svy/svy210377_e.htm", "21:0377")</f>
        <v>21:0377</v>
      </c>
      <c r="E100" t="s">
        <v>409</v>
      </c>
      <c r="F100" t="s">
        <v>410</v>
      </c>
      <c r="H100">
        <v>65.130155200000004</v>
      </c>
      <c r="I100">
        <v>-134.6290454</v>
      </c>
      <c r="J100" s="1" t="str">
        <f>HYPERLINK("http://geochem.nrcan.gc.ca/cdogs/content/kwd/kwd020018_e.htm", "Fluid (stream)")</f>
        <v>Fluid (stream)</v>
      </c>
      <c r="K100" s="1" t="str">
        <f>HYPERLINK("http://geochem.nrcan.gc.ca/cdogs/content/kwd/kwd080007_e.htm", "Untreated Water")</f>
        <v>Untreated Water</v>
      </c>
      <c r="L100">
        <v>7</v>
      </c>
      <c r="M100" t="s">
        <v>56</v>
      </c>
      <c r="N100">
        <v>99</v>
      </c>
      <c r="O100">
        <v>1</v>
      </c>
      <c r="P100">
        <v>3.1</v>
      </c>
      <c r="Q100">
        <v>0.25</v>
      </c>
    </row>
    <row r="101" spans="1:17" x14ac:dyDescent="0.3">
      <c r="A101" t="s">
        <v>411</v>
      </c>
      <c r="B101" t="s">
        <v>412</v>
      </c>
      <c r="C101" s="1" t="str">
        <f>HYPERLINK("http://geochem.nrcan.gc.ca/cdogs/content/bdl/bdl210005_e.htm", "21:0005")</f>
        <v>21:0005</v>
      </c>
      <c r="D101" s="1" t="str">
        <f>HYPERLINK("http://geochem.nrcan.gc.ca/cdogs/content/svy/svy210377_e.htm", "21:0377")</f>
        <v>21:0377</v>
      </c>
      <c r="E101" t="s">
        <v>413</v>
      </c>
      <c r="F101" t="s">
        <v>414</v>
      </c>
      <c r="H101">
        <v>65.1346688</v>
      </c>
      <c r="I101">
        <v>-134.6292382</v>
      </c>
      <c r="J101" s="1" t="str">
        <f>HYPERLINK("http://geochem.nrcan.gc.ca/cdogs/content/kwd/kwd020018_e.htm", "Fluid (stream)")</f>
        <v>Fluid (stream)</v>
      </c>
      <c r="K101" s="1" t="str">
        <f>HYPERLINK("http://geochem.nrcan.gc.ca/cdogs/content/kwd/kwd080007_e.htm", "Untreated Water")</f>
        <v>Untreated Water</v>
      </c>
      <c r="L101">
        <v>7</v>
      </c>
      <c r="M101" t="s">
        <v>61</v>
      </c>
      <c r="N101">
        <v>100</v>
      </c>
      <c r="O101">
        <v>1</v>
      </c>
      <c r="P101">
        <v>1.9</v>
      </c>
      <c r="Q101">
        <v>0.25</v>
      </c>
    </row>
    <row r="102" spans="1:17" x14ac:dyDescent="0.3">
      <c r="A102" t="s">
        <v>415</v>
      </c>
      <c r="B102" t="s">
        <v>416</v>
      </c>
      <c r="C102" s="1" t="str">
        <f>HYPERLINK("http://geochem.nrcan.gc.ca/cdogs/content/bdl/bdl210005_e.htm", "21:0005")</f>
        <v>21:0005</v>
      </c>
      <c r="D102" s="1" t="str">
        <f>HYPERLINK("http://geochem.nrcan.gc.ca/cdogs/content/svy/svy210114_e.htm", "21:0114")</f>
        <v>21:0114</v>
      </c>
      <c r="E102" t="s">
        <v>417</v>
      </c>
      <c r="F102" t="s">
        <v>418</v>
      </c>
      <c r="H102">
        <v>65.139235600000006</v>
      </c>
      <c r="I102">
        <v>-134.62915319999999</v>
      </c>
      <c r="J102" s="1" t="str">
        <f>HYPERLINK("http://geochem.nrcan.gc.ca/cdogs/content/kwd/kwd020018_e.htm", "Fluid (stream)")</f>
        <v>Fluid (stream)</v>
      </c>
      <c r="K102" s="1" t="str">
        <f>HYPERLINK("http://geochem.nrcan.gc.ca/cdogs/content/kwd/kwd080007_e.htm", "Untreated Water")</f>
        <v>Untreated Water</v>
      </c>
      <c r="L102">
        <v>7</v>
      </c>
      <c r="M102" t="s">
        <v>66</v>
      </c>
      <c r="N102">
        <v>101</v>
      </c>
      <c r="O102">
        <v>1</v>
      </c>
      <c r="P102">
        <v>1.1000000000000001</v>
      </c>
      <c r="Q102">
        <v>0.25</v>
      </c>
    </row>
    <row r="103" spans="1:17" x14ac:dyDescent="0.3">
      <c r="A103" t="s">
        <v>419</v>
      </c>
      <c r="B103" t="s">
        <v>420</v>
      </c>
      <c r="C103" s="1" t="str">
        <f>HYPERLINK("http://geochem.nrcan.gc.ca/cdogs/content/bdl/bdl210005_e.htm", "21:0005")</f>
        <v>21:0005</v>
      </c>
      <c r="D103" s="1" t="str">
        <f>HYPERLINK("http://geochem.nrcan.gc.ca/cdogs/content/svy/svy210377_e.htm", "21:0377")</f>
        <v>21:0377</v>
      </c>
      <c r="E103" t="s">
        <v>421</v>
      </c>
      <c r="F103" t="s">
        <v>422</v>
      </c>
      <c r="H103">
        <v>65.1453621</v>
      </c>
      <c r="I103">
        <v>-134.6357629</v>
      </c>
      <c r="J103" s="1" t="str">
        <f>HYPERLINK("http://geochem.nrcan.gc.ca/cdogs/content/kwd/kwd020018_e.htm", "Fluid (stream)")</f>
        <v>Fluid (stream)</v>
      </c>
      <c r="K103" s="1" t="str">
        <f>HYPERLINK("http://geochem.nrcan.gc.ca/cdogs/content/kwd/kwd080007_e.htm", "Untreated Water")</f>
        <v>Untreated Water</v>
      </c>
      <c r="L103">
        <v>7</v>
      </c>
      <c r="M103" t="s">
        <v>71</v>
      </c>
      <c r="N103">
        <v>102</v>
      </c>
      <c r="O103">
        <v>1</v>
      </c>
      <c r="P103">
        <v>5.4</v>
      </c>
      <c r="Q103">
        <v>0.25</v>
      </c>
    </row>
    <row r="104" spans="1:17" x14ac:dyDescent="0.3">
      <c r="A104" t="s">
        <v>423</v>
      </c>
      <c r="B104" t="s">
        <v>424</v>
      </c>
      <c r="C104" s="1" t="str">
        <f>HYPERLINK("http://geochem.nrcan.gc.ca/cdogs/content/bdl/bdl210005_e.htm", "21:0005")</f>
        <v>21:0005</v>
      </c>
      <c r="D104" s="1" t="str">
        <f>HYPERLINK("http://geochem.nrcan.gc.ca/cdogs/content/svy/svy210377_e.htm", "21:0377")</f>
        <v>21:0377</v>
      </c>
      <c r="E104" t="s">
        <v>425</v>
      </c>
      <c r="F104" t="s">
        <v>426</v>
      </c>
      <c r="H104">
        <v>65.141450899999995</v>
      </c>
      <c r="I104">
        <v>-134.64357659999999</v>
      </c>
      <c r="J104" s="1" t="str">
        <f>HYPERLINK("http://geochem.nrcan.gc.ca/cdogs/content/kwd/kwd020018_e.htm", "Fluid (stream)")</f>
        <v>Fluid (stream)</v>
      </c>
      <c r="K104" s="1" t="str">
        <f>HYPERLINK("http://geochem.nrcan.gc.ca/cdogs/content/kwd/kwd080007_e.htm", "Untreated Water")</f>
        <v>Untreated Water</v>
      </c>
      <c r="L104">
        <v>7</v>
      </c>
      <c r="M104" t="s">
        <v>76</v>
      </c>
      <c r="N104">
        <v>103</v>
      </c>
      <c r="O104">
        <v>1</v>
      </c>
      <c r="P104">
        <v>2.1</v>
      </c>
      <c r="Q104">
        <v>0.25</v>
      </c>
    </row>
    <row r="105" spans="1:17" x14ac:dyDescent="0.3">
      <c r="A105" t="s">
        <v>427</v>
      </c>
      <c r="B105" t="s">
        <v>428</v>
      </c>
      <c r="C105" s="1" t="str">
        <f>HYPERLINK("http://geochem.nrcan.gc.ca/cdogs/content/bdl/bdl210005_e.htm", "21:0005")</f>
        <v>21:0005</v>
      </c>
      <c r="D105" s="1" t="str">
        <f>HYPERLINK("http://geochem.nrcan.gc.ca/cdogs/content/svy/svy210377_e.htm", "21:0377")</f>
        <v>21:0377</v>
      </c>
      <c r="E105" t="s">
        <v>429</v>
      </c>
      <c r="F105" t="s">
        <v>430</v>
      </c>
      <c r="H105">
        <v>65.147648799999999</v>
      </c>
      <c r="I105">
        <v>-134.65031719999999</v>
      </c>
      <c r="J105" s="1" t="str">
        <f>HYPERLINK("http://geochem.nrcan.gc.ca/cdogs/content/kwd/kwd020018_e.htm", "Fluid (stream)")</f>
        <v>Fluid (stream)</v>
      </c>
      <c r="K105" s="1" t="str">
        <f>HYPERLINK("http://geochem.nrcan.gc.ca/cdogs/content/kwd/kwd080007_e.htm", "Untreated Water")</f>
        <v>Untreated Water</v>
      </c>
      <c r="L105">
        <v>7</v>
      </c>
      <c r="M105" t="s">
        <v>81</v>
      </c>
      <c r="N105">
        <v>104</v>
      </c>
      <c r="O105">
        <v>3</v>
      </c>
      <c r="P105">
        <v>2.1</v>
      </c>
      <c r="Q105">
        <v>0.25</v>
      </c>
    </row>
    <row r="106" spans="1:17" x14ac:dyDescent="0.3">
      <c r="A106" t="s">
        <v>431</v>
      </c>
      <c r="B106" t="s">
        <v>432</v>
      </c>
      <c r="C106" s="1" t="str">
        <f>HYPERLINK("http://geochem.nrcan.gc.ca/cdogs/content/bdl/bdl210005_e.htm", "21:0005")</f>
        <v>21:0005</v>
      </c>
      <c r="D106" s="1" t="str">
        <f>HYPERLINK("http://geochem.nrcan.gc.ca/cdogs/content/svy/svy210377_e.htm", "21:0377")</f>
        <v>21:0377</v>
      </c>
      <c r="E106" t="s">
        <v>433</v>
      </c>
      <c r="F106" t="s">
        <v>434</v>
      </c>
      <c r="H106">
        <v>65.142398700000001</v>
      </c>
      <c r="I106">
        <v>-134.6274248</v>
      </c>
      <c r="J106" s="1" t="str">
        <f>HYPERLINK("http://geochem.nrcan.gc.ca/cdogs/content/kwd/kwd020018_e.htm", "Fluid (stream)")</f>
        <v>Fluid (stream)</v>
      </c>
      <c r="K106" s="1" t="str">
        <f>HYPERLINK("http://geochem.nrcan.gc.ca/cdogs/content/kwd/kwd080007_e.htm", "Untreated Water")</f>
        <v>Untreated Water</v>
      </c>
      <c r="L106">
        <v>7</v>
      </c>
      <c r="M106" t="s">
        <v>89</v>
      </c>
      <c r="N106">
        <v>105</v>
      </c>
      <c r="O106">
        <v>1</v>
      </c>
      <c r="P106">
        <v>2</v>
      </c>
      <c r="Q106">
        <v>0.25</v>
      </c>
    </row>
    <row r="107" spans="1:17" x14ac:dyDescent="0.3">
      <c r="A107" t="s">
        <v>435</v>
      </c>
      <c r="B107" t="s">
        <v>436</v>
      </c>
      <c r="C107" s="1" t="str">
        <f>HYPERLINK("http://geochem.nrcan.gc.ca/cdogs/content/bdl/bdl210005_e.htm", "21:0005")</f>
        <v>21:0005</v>
      </c>
      <c r="D107" s="1" t="str">
        <f>HYPERLINK("http://geochem.nrcan.gc.ca/cdogs/content/svy/svy210114_e.htm", "21:0114")</f>
        <v>21:0114</v>
      </c>
      <c r="E107" t="s">
        <v>437</v>
      </c>
      <c r="F107" t="s">
        <v>438</v>
      </c>
      <c r="H107">
        <v>65.145353600000007</v>
      </c>
      <c r="I107">
        <v>-134.62503799999999</v>
      </c>
      <c r="J107" s="1" t="str">
        <f>HYPERLINK("http://geochem.nrcan.gc.ca/cdogs/content/kwd/kwd020018_e.htm", "Fluid (stream)")</f>
        <v>Fluid (stream)</v>
      </c>
      <c r="K107" s="1" t="str">
        <f>HYPERLINK("http://geochem.nrcan.gc.ca/cdogs/content/kwd/kwd080007_e.htm", "Untreated Water")</f>
        <v>Untreated Water</v>
      </c>
      <c r="L107">
        <v>7</v>
      </c>
      <c r="M107" t="s">
        <v>94</v>
      </c>
      <c r="N107">
        <v>106</v>
      </c>
      <c r="O107">
        <v>1</v>
      </c>
      <c r="P107">
        <v>2.5</v>
      </c>
      <c r="Q107">
        <v>0.25</v>
      </c>
    </row>
    <row r="108" spans="1:17" x14ac:dyDescent="0.3">
      <c r="A108" t="s">
        <v>439</v>
      </c>
      <c r="B108" t="s">
        <v>440</v>
      </c>
      <c r="C108" s="1" t="str">
        <f>HYPERLINK("http://geochem.nrcan.gc.ca/cdogs/content/bdl/bdl210005_e.htm", "21:0005")</f>
        <v>21:0005</v>
      </c>
      <c r="D108" s="1" t="str">
        <f>HYPERLINK("http://geochem.nrcan.gc.ca/cdogs/content/svy/svy_e.htm", "")</f>
        <v/>
      </c>
      <c r="G108" s="1" t="str">
        <f>HYPERLINK("http://geochem.nrcan.gc.ca/cdogs/content/cr_/cr_00018_e.htm", "18")</f>
        <v>18</v>
      </c>
      <c r="J108" t="s">
        <v>20</v>
      </c>
      <c r="K108" t="s">
        <v>21</v>
      </c>
      <c r="L108">
        <v>7</v>
      </c>
      <c r="M108" t="s">
        <v>84</v>
      </c>
      <c r="N108">
        <v>107</v>
      </c>
      <c r="O108">
        <v>3</v>
      </c>
      <c r="P108">
        <v>4.3</v>
      </c>
      <c r="Q108">
        <v>0.25</v>
      </c>
    </row>
    <row r="109" spans="1:17" x14ac:dyDescent="0.3">
      <c r="A109" t="s">
        <v>441</v>
      </c>
      <c r="B109" t="s">
        <v>442</v>
      </c>
      <c r="C109" s="1" t="str">
        <f>HYPERLINK("http://geochem.nrcan.gc.ca/cdogs/content/bdl/bdl210005_e.htm", "21:0005")</f>
        <v>21:0005</v>
      </c>
      <c r="D109" s="1" t="str">
        <f>HYPERLINK("http://geochem.nrcan.gc.ca/cdogs/content/svy/svy210377_e.htm", "21:0377")</f>
        <v>21:0377</v>
      </c>
      <c r="E109" t="s">
        <v>443</v>
      </c>
      <c r="F109" t="s">
        <v>444</v>
      </c>
      <c r="H109">
        <v>65.146603600000006</v>
      </c>
      <c r="I109">
        <v>-134.61902850000001</v>
      </c>
      <c r="J109" s="1" t="str">
        <f>HYPERLINK("http://geochem.nrcan.gc.ca/cdogs/content/kwd/kwd020018_e.htm", "Fluid (stream)")</f>
        <v>Fluid (stream)</v>
      </c>
      <c r="K109" s="1" t="str">
        <f>HYPERLINK("http://geochem.nrcan.gc.ca/cdogs/content/kwd/kwd080007_e.htm", "Untreated Water")</f>
        <v>Untreated Water</v>
      </c>
      <c r="L109">
        <v>7</v>
      </c>
      <c r="M109" t="s">
        <v>99</v>
      </c>
      <c r="N109">
        <v>108</v>
      </c>
      <c r="O109">
        <v>1</v>
      </c>
      <c r="P109">
        <v>2.2999999999999998</v>
      </c>
      <c r="Q109">
        <v>0.25</v>
      </c>
    </row>
    <row r="110" spans="1:17" x14ac:dyDescent="0.3">
      <c r="A110" t="s">
        <v>445</v>
      </c>
      <c r="B110" t="s">
        <v>446</v>
      </c>
      <c r="C110" s="1" t="str">
        <f>HYPERLINK("http://geochem.nrcan.gc.ca/cdogs/content/bdl/bdl210005_e.htm", "21:0005")</f>
        <v>21:0005</v>
      </c>
      <c r="D110" s="1" t="str">
        <f>HYPERLINK("http://geochem.nrcan.gc.ca/cdogs/content/svy/svy210377_e.htm", "21:0377")</f>
        <v>21:0377</v>
      </c>
      <c r="E110" t="s">
        <v>447</v>
      </c>
      <c r="F110" t="s">
        <v>448</v>
      </c>
      <c r="H110">
        <v>65.149008800000004</v>
      </c>
      <c r="I110">
        <v>-134.61573129999999</v>
      </c>
      <c r="J110" s="1" t="str">
        <f>HYPERLINK("http://geochem.nrcan.gc.ca/cdogs/content/kwd/kwd020018_e.htm", "Fluid (stream)")</f>
        <v>Fluid (stream)</v>
      </c>
      <c r="K110" s="1" t="str">
        <f>HYPERLINK("http://geochem.nrcan.gc.ca/cdogs/content/kwd/kwd080007_e.htm", "Untreated Water")</f>
        <v>Untreated Water</v>
      </c>
      <c r="L110">
        <v>7</v>
      </c>
      <c r="M110" t="s">
        <v>104</v>
      </c>
      <c r="N110">
        <v>109</v>
      </c>
      <c r="O110">
        <v>1</v>
      </c>
      <c r="P110">
        <v>2.1</v>
      </c>
      <c r="Q110">
        <v>0.25</v>
      </c>
    </row>
    <row r="111" spans="1:17" x14ac:dyDescent="0.3">
      <c r="A111" t="s">
        <v>449</v>
      </c>
      <c r="B111" t="s">
        <v>450</v>
      </c>
      <c r="C111" s="1" t="str">
        <f>HYPERLINK("http://geochem.nrcan.gc.ca/cdogs/content/bdl/bdl210005_e.htm", "21:0005")</f>
        <v>21:0005</v>
      </c>
      <c r="D111" s="1" t="str">
        <f>HYPERLINK("http://geochem.nrcan.gc.ca/cdogs/content/svy/svy210377_e.htm", "21:0377")</f>
        <v>21:0377</v>
      </c>
      <c r="E111" t="s">
        <v>451</v>
      </c>
      <c r="F111" t="s">
        <v>452</v>
      </c>
      <c r="H111">
        <v>65.151917999999995</v>
      </c>
      <c r="I111">
        <v>-134.6272061</v>
      </c>
      <c r="J111" s="1" t="str">
        <f>HYPERLINK("http://geochem.nrcan.gc.ca/cdogs/content/kwd/kwd020018_e.htm", "Fluid (stream)")</f>
        <v>Fluid (stream)</v>
      </c>
      <c r="K111" s="1" t="str">
        <f>HYPERLINK("http://geochem.nrcan.gc.ca/cdogs/content/kwd/kwd080007_e.htm", "Untreated Water")</f>
        <v>Untreated Water</v>
      </c>
      <c r="L111">
        <v>7</v>
      </c>
      <c r="M111" t="s">
        <v>109</v>
      </c>
      <c r="N111">
        <v>110</v>
      </c>
      <c r="O111">
        <v>3</v>
      </c>
      <c r="P111">
        <v>2.8</v>
      </c>
      <c r="Q111">
        <v>0.25</v>
      </c>
    </row>
    <row r="112" spans="1:17" x14ac:dyDescent="0.3">
      <c r="A112" t="s">
        <v>453</v>
      </c>
      <c r="B112" t="s">
        <v>454</v>
      </c>
      <c r="C112" s="1" t="str">
        <f>HYPERLINK("http://geochem.nrcan.gc.ca/cdogs/content/bdl/bdl210005_e.htm", "21:0005")</f>
        <v>21:0005</v>
      </c>
      <c r="D112" s="1" t="str">
        <f>HYPERLINK("http://geochem.nrcan.gc.ca/cdogs/content/svy/svy210114_e.htm", "21:0114")</f>
        <v>21:0114</v>
      </c>
      <c r="E112" t="s">
        <v>455</v>
      </c>
      <c r="F112" t="s">
        <v>456</v>
      </c>
      <c r="H112">
        <v>65.147717700000001</v>
      </c>
      <c r="I112">
        <v>-134.6091395</v>
      </c>
      <c r="J112" s="1" t="str">
        <f>HYPERLINK("http://geochem.nrcan.gc.ca/cdogs/content/kwd/kwd020018_e.htm", "Fluid (stream)")</f>
        <v>Fluid (stream)</v>
      </c>
      <c r="K112" s="1" t="str">
        <f>HYPERLINK("http://geochem.nrcan.gc.ca/cdogs/content/kwd/kwd080007_e.htm", "Untreated Water")</f>
        <v>Untreated Water</v>
      </c>
      <c r="L112">
        <v>7</v>
      </c>
      <c r="M112" t="s">
        <v>114</v>
      </c>
      <c r="N112">
        <v>111</v>
      </c>
      <c r="O112">
        <v>7</v>
      </c>
      <c r="P112">
        <v>2.2000000000000002</v>
      </c>
      <c r="Q112">
        <v>0.25</v>
      </c>
    </row>
    <row r="113" spans="1:17" x14ac:dyDescent="0.3">
      <c r="A113" t="s">
        <v>457</v>
      </c>
      <c r="B113" t="s">
        <v>458</v>
      </c>
      <c r="C113" s="1" t="str">
        <f>HYPERLINK("http://geochem.nrcan.gc.ca/cdogs/content/bdl/bdl210005_e.htm", "21:0005")</f>
        <v>21:0005</v>
      </c>
      <c r="D113" s="1" t="str">
        <f>HYPERLINK("http://geochem.nrcan.gc.ca/cdogs/content/svy/svy_e.htm", "")</f>
        <v/>
      </c>
      <c r="G113" s="1" t="str">
        <f>HYPERLINK("http://geochem.nrcan.gc.ca/cdogs/content/cr_/cr_00159_e.htm", "159")</f>
        <v>159</v>
      </c>
      <c r="J113" t="s">
        <v>20</v>
      </c>
      <c r="K113" t="s">
        <v>21</v>
      </c>
      <c r="L113">
        <v>8</v>
      </c>
      <c r="M113" t="s">
        <v>22</v>
      </c>
      <c r="N113">
        <v>112</v>
      </c>
      <c r="O113">
        <v>3</v>
      </c>
      <c r="P113">
        <v>4</v>
      </c>
      <c r="Q113">
        <v>0.25</v>
      </c>
    </row>
    <row r="114" spans="1:17" x14ac:dyDescent="0.3">
      <c r="A114" t="s">
        <v>459</v>
      </c>
      <c r="B114" t="s">
        <v>460</v>
      </c>
      <c r="C114" s="1" t="str">
        <f>HYPERLINK("http://geochem.nrcan.gc.ca/cdogs/content/bdl/bdl210005_e.htm", "21:0005")</f>
        <v>21:0005</v>
      </c>
      <c r="D114" s="1" t="str">
        <f>HYPERLINK("http://geochem.nrcan.gc.ca/cdogs/content/svy/svy210377_e.htm", "21:0377")</f>
        <v>21:0377</v>
      </c>
      <c r="E114" t="s">
        <v>461</v>
      </c>
      <c r="F114" t="s">
        <v>462</v>
      </c>
      <c r="H114">
        <v>65.150264699999994</v>
      </c>
      <c r="I114">
        <v>-134.605242</v>
      </c>
      <c r="J114" s="1" t="str">
        <f>HYPERLINK("http://geochem.nrcan.gc.ca/cdogs/content/kwd/kwd020018_e.htm", "Fluid (stream)")</f>
        <v>Fluid (stream)</v>
      </c>
      <c r="K114" s="1" t="str">
        <f>HYPERLINK("http://geochem.nrcan.gc.ca/cdogs/content/kwd/kwd080007_e.htm", "Untreated Water")</f>
        <v>Untreated Water</v>
      </c>
      <c r="L114">
        <v>8</v>
      </c>
      <c r="M114" t="s">
        <v>36</v>
      </c>
      <c r="N114">
        <v>113</v>
      </c>
      <c r="O114">
        <v>4</v>
      </c>
      <c r="P114">
        <v>3.9</v>
      </c>
      <c r="Q114">
        <v>0.25</v>
      </c>
    </row>
    <row r="115" spans="1:17" x14ac:dyDescent="0.3">
      <c r="A115" t="s">
        <v>463</v>
      </c>
      <c r="B115" t="s">
        <v>464</v>
      </c>
      <c r="C115" s="1" t="str">
        <f>HYPERLINK("http://geochem.nrcan.gc.ca/cdogs/content/bdl/bdl210005_e.htm", "21:0005")</f>
        <v>21:0005</v>
      </c>
      <c r="D115" s="1" t="str">
        <f>HYPERLINK("http://geochem.nrcan.gc.ca/cdogs/content/svy/svy210377_e.htm", "21:0377")</f>
        <v>21:0377</v>
      </c>
      <c r="E115" t="s">
        <v>465</v>
      </c>
      <c r="F115" t="s">
        <v>466</v>
      </c>
      <c r="H115">
        <v>65.149934799999997</v>
      </c>
      <c r="I115">
        <v>-134.59925430000001</v>
      </c>
      <c r="J115" s="1" t="str">
        <f>HYPERLINK("http://geochem.nrcan.gc.ca/cdogs/content/kwd/kwd020018_e.htm", "Fluid (stream)")</f>
        <v>Fluid (stream)</v>
      </c>
      <c r="K115" s="1" t="str">
        <f>HYPERLINK("http://geochem.nrcan.gc.ca/cdogs/content/kwd/kwd080007_e.htm", "Untreated Water")</f>
        <v>Untreated Water</v>
      </c>
      <c r="L115">
        <v>8</v>
      </c>
      <c r="M115" t="s">
        <v>27</v>
      </c>
      <c r="N115">
        <v>114</v>
      </c>
      <c r="O115">
        <v>1</v>
      </c>
      <c r="P115">
        <v>1.3</v>
      </c>
      <c r="Q115">
        <v>0.25</v>
      </c>
    </row>
    <row r="116" spans="1:17" x14ac:dyDescent="0.3">
      <c r="A116" t="s">
        <v>467</v>
      </c>
      <c r="B116" t="s">
        <v>468</v>
      </c>
      <c r="C116" s="1" t="str">
        <f>HYPERLINK("http://geochem.nrcan.gc.ca/cdogs/content/bdl/bdl210005_e.htm", "21:0005")</f>
        <v>21:0005</v>
      </c>
      <c r="D116" s="1" t="str">
        <f>HYPERLINK("http://geochem.nrcan.gc.ca/cdogs/content/svy/svy210377_e.htm", "21:0377")</f>
        <v>21:0377</v>
      </c>
      <c r="E116" t="s">
        <v>465</v>
      </c>
      <c r="F116" t="s">
        <v>469</v>
      </c>
      <c r="H116">
        <v>65.149934799999997</v>
      </c>
      <c r="I116">
        <v>-134.59925430000001</v>
      </c>
      <c r="J116" s="1" t="str">
        <f>HYPERLINK("http://geochem.nrcan.gc.ca/cdogs/content/kwd/kwd020018_e.htm", "Fluid (stream)")</f>
        <v>Fluid (stream)</v>
      </c>
      <c r="K116" s="1" t="str">
        <f>HYPERLINK("http://geochem.nrcan.gc.ca/cdogs/content/kwd/kwd080007_e.htm", "Untreated Water")</f>
        <v>Untreated Water</v>
      </c>
      <c r="L116">
        <v>8</v>
      </c>
      <c r="M116" t="s">
        <v>31</v>
      </c>
      <c r="N116">
        <v>115</v>
      </c>
      <c r="O116">
        <v>1</v>
      </c>
      <c r="P116">
        <v>4.0999999999999996</v>
      </c>
      <c r="Q116">
        <v>0.8</v>
      </c>
    </row>
    <row r="117" spans="1:17" x14ac:dyDescent="0.3">
      <c r="A117" t="s">
        <v>470</v>
      </c>
      <c r="B117" t="s">
        <v>471</v>
      </c>
      <c r="C117" s="1" t="str">
        <f>HYPERLINK("http://geochem.nrcan.gc.ca/cdogs/content/bdl/bdl210005_e.htm", "21:0005")</f>
        <v>21:0005</v>
      </c>
      <c r="D117" s="1" t="str">
        <f>HYPERLINK("http://geochem.nrcan.gc.ca/cdogs/content/svy/svy210377_e.htm", "21:0377")</f>
        <v>21:0377</v>
      </c>
      <c r="E117" t="s">
        <v>472</v>
      </c>
      <c r="F117" t="s">
        <v>473</v>
      </c>
      <c r="H117">
        <v>65.151729099999997</v>
      </c>
      <c r="I117">
        <v>-134.59250919999999</v>
      </c>
      <c r="J117" s="1" t="str">
        <f>HYPERLINK("http://geochem.nrcan.gc.ca/cdogs/content/kwd/kwd020018_e.htm", "Fluid (stream)")</f>
        <v>Fluid (stream)</v>
      </c>
      <c r="K117" s="1" t="str">
        <f>HYPERLINK("http://geochem.nrcan.gc.ca/cdogs/content/kwd/kwd080007_e.htm", "Untreated Water")</f>
        <v>Untreated Water</v>
      </c>
      <c r="L117">
        <v>8</v>
      </c>
      <c r="M117" t="s">
        <v>41</v>
      </c>
      <c r="N117">
        <v>116</v>
      </c>
      <c r="O117">
        <v>1</v>
      </c>
      <c r="P117">
        <v>3.5</v>
      </c>
      <c r="Q117">
        <v>0.5</v>
      </c>
    </row>
    <row r="118" spans="1:17" x14ac:dyDescent="0.3">
      <c r="A118" t="s">
        <v>474</v>
      </c>
      <c r="B118" t="s">
        <v>475</v>
      </c>
      <c r="C118" s="1" t="str">
        <f>HYPERLINK("http://geochem.nrcan.gc.ca/cdogs/content/bdl/bdl210005_e.htm", "21:0005")</f>
        <v>21:0005</v>
      </c>
      <c r="D118" s="1" t="str">
        <f>HYPERLINK("http://geochem.nrcan.gc.ca/cdogs/content/svy/svy210377_e.htm", "21:0377")</f>
        <v>21:0377</v>
      </c>
      <c r="E118" t="s">
        <v>476</v>
      </c>
      <c r="F118" t="s">
        <v>477</v>
      </c>
      <c r="H118">
        <v>65.114922699999994</v>
      </c>
      <c r="I118">
        <v>-134.56966629999999</v>
      </c>
      <c r="J118" s="1" t="str">
        <f>HYPERLINK("http://geochem.nrcan.gc.ca/cdogs/content/kwd/kwd020018_e.htm", "Fluid (stream)")</f>
        <v>Fluid (stream)</v>
      </c>
      <c r="K118" s="1" t="str">
        <f>HYPERLINK("http://geochem.nrcan.gc.ca/cdogs/content/kwd/kwd080007_e.htm", "Untreated Water")</f>
        <v>Untreated Water</v>
      </c>
      <c r="L118">
        <v>8</v>
      </c>
      <c r="M118" t="s">
        <v>46</v>
      </c>
      <c r="N118">
        <v>117</v>
      </c>
      <c r="O118">
        <v>1</v>
      </c>
      <c r="P118">
        <v>2.7</v>
      </c>
      <c r="Q118">
        <v>0.25</v>
      </c>
    </row>
    <row r="119" spans="1:17" x14ac:dyDescent="0.3">
      <c r="A119" t="s">
        <v>478</v>
      </c>
      <c r="B119" t="s">
        <v>479</v>
      </c>
      <c r="C119" s="1" t="str">
        <f>HYPERLINK("http://geochem.nrcan.gc.ca/cdogs/content/bdl/bdl210005_e.htm", "21:0005")</f>
        <v>21:0005</v>
      </c>
      <c r="D119" s="1" t="str">
        <f>HYPERLINK("http://geochem.nrcan.gc.ca/cdogs/content/svy/svy210377_e.htm", "21:0377")</f>
        <v>21:0377</v>
      </c>
      <c r="E119" t="s">
        <v>480</v>
      </c>
      <c r="F119" t="s">
        <v>481</v>
      </c>
      <c r="H119">
        <v>65.117158000000003</v>
      </c>
      <c r="I119">
        <v>-134.57638220000001</v>
      </c>
      <c r="J119" s="1" t="str">
        <f>HYPERLINK("http://geochem.nrcan.gc.ca/cdogs/content/kwd/kwd020018_e.htm", "Fluid (stream)")</f>
        <v>Fluid (stream)</v>
      </c>
      <c r="K119" s="1" t="str">
        <f>HYPERLINK("http://geochem.nrcan.gc.ca/cdogs/content/kwd/kwd080007_e.htm", "Untreated Water")</f>
        <v>Untreated Water</v>
      </c>
      <c r="L119">
        <v>8</v>
      </c>
      <c r="M119" t="s">
        <v>51</v>
      </c>
      <c r="N119">
        <v>118</v>
      </c>
      <c r="O119">
        <v>1</v>
      </c>
      <c r="P119">
        <v>1.3</v>
      </c>
      <c r="Q119">
        <v>0.25</v>
      </c>
    </row>
    <row r="120" spans="1:17" x14ac:dyDescent="0.3">
      <c r="A120" t="s">
        <v>482</v>
      </c>
      <c r="B120" t="s">
        <v>483</v>
      </c>
      <c r="C120" s="1" t="str">
        <f>HYPERLINK("http://geochem.nrcan.gc.ca/cdogs/content/bdl/bdl210005_e.htm", "21:0005")</f>
        <v>21:0005</v>
      </c>
      <c r="D120" s="1" t="str">
        <f>HYPERLINK("http://geochem.nrcan.gc.ca/cdogs/content/svy/svy_e.htm", "")</f>
        <v/>
      </c>
      <c r="G120" s="1" t="str">
        <f>HYPERLINK("http://geochem.nrcan.gc.ca/cdogs/content/cr_/cr_00018_e.htm", "18")</f>
        <v>18</v>
      </c>
      <c r="J120" t="s">
        <v>20</v>
      </c>
      <c r="K120" t="s">
        <v>21</v>
      </c>
      <c r="L120">
        <v>8</v>
      </c>
      <c r="M120" t="s">
        <v>84</v>
      </c>
      <c r="N120">
        <v>119</v>
      </c>
      <c r="O120">
        <v>4</v>
      </c>
      <c r="P120">
        <v>7.7</v>
      </c>
      <c r="Q120">
        <v>0.25</v>
      </c>
    </row>
    <row r="121" spans="1:17" x14ac:dyDescent="0.3">
      <c r="A121" t="s">
        <v>484</v>
      </c>
      <c r="B121" t="s">
        <v>485</v>
      </c>
      <c r="C121" s="1" t="str">
        <f>HYPERLINK("http://geochem.nrcan.gc.ca/cdogs/content/bdl/bdl210005_e.htm", "21:0005")</f>
        <v>21:0005</v>
      </c>
      <c r="D121" s="1" t="str">
        <f>HYPERLINK("http://geochem.nrcan.gc.ca/cdogs/content/svy/svy210377_e.htm", "21:0377")</f>
        <v>21:0377</v>
      </c>
      <c r="E121" t="s">
        <v>486</v>
      </c>
      <c r="F121" t="s">
        <v>487</v>
      </c>
      <c r="H121">
        <v>65.120891999999998</v>
      </c>
      <c r="I121">
        <v>-134.580072</v>
      </c>
      <c r="J121" s="1" t="str">
        <f>HYPERLINK("http://geochem.nrcan.gc.ca/cdogs/content/kwd/kwd020018_e.htm", "Fluid (stream)")</f>
        <v>Fluid (stream)</v>
      </c>
      <c r="K121" s="1" t="str">
        <f>HYPERLINK("http://geochem.nrcan.gc.ca/cdogs/content/kwd/kwd080007_e.htm", "Untreated Water")</f>
        <v>Untreated Water</v>
      </c>
      <c r="L121">
        <v>8</v>
      </c>
      <c r="M121" t="s">
        <v>56</v>
      </c>
      <c r="N121">
        <v>120</v>
      </c>
      <c r="O121">
        <v>6</v>
      </c>
      <c r="P121">
        <v>1.3</v>
      </c>
      <c r="Q121">
        <v>0.25</v>
      </c>
    </row>
    <row r="122" spans="1:17" x14ac:dyDescent="0.3">
      <c r="A122" t="s">
        <v>488</v>
      </c>
      <c r="B122" t="s">
        <v>489</v>
      </c>
      <c r="C122" s="1" t="str">
        <f>HYPERLINK("http://geochem.nrcan.gc.ca/cdogs/content/bdl/bdl210005_e.htm", "21:0005")</f>
        <v>21:0005</v>
      </c>
      <c r="D122" s="1" t="str">
        <f>HYPERLINK("http://geochem.nrcan.gc.ca/cdogs/content/svy/svy210377_e.htm", "21:0377")</f>
        <v>21:0377</v>
      </c>
      <c r="E122" t="s">
        <v>490</v>
      </c>
      <c r="F122" t="s">
        <v>491</v>
      </c>
      <c r="H122">
        <v>65.123672400000004</v>
      </c>
      <c r="I122">
        <v>-134.57968729999999</v>
      </c>
      <c r="J122" s="1" t="str">
        <f>HYPERLINK("http://geochem.nrcan.gc.ca/cdogs/content/kwd/kwd020018_e.htm", "Fluid (stream)")</f>
        <v>Fluid (stream)</v>
      </c>
      <c r="K122" s="1" t="str">
        <f>HYPERLINK("http://geochem.nrcan.gc.ca/cdogs/content/kwd/kwd080007_e.htm", "Untreated Water")</f>
        <v>Untreated Water</v>
      </c>
      <c r="L122">
        <v>8</v>
      </c>
      <c r="M122" t="s">
        <v>61</v>
      </c>
      <c r="N122">
        <v>121</v>
      </c>
      <c r="O122">
        <v>7</v>
      </c>
      <c r="P122">
        <v>2.1</v>
      </c>
      <c r="Q122">
        <v>0.8</v>
      </c>
    </row>
    <row r="123" spans="1:17" x14ac:dyDescent="0.3">
      <c r="A123" t="s">
        <v>492</v>
      </c>
      <c r="B123" t="s">
        <v>493</v>
      </c>
      <c r="C123" s="1" t="str">
        <f>HYPERLINK("http://geochem.nrcan.gc.ca/cdogs/content/bdl/bdl210005_e.htm", "21:0005")</f>
        <v>21:0005</v>
      </c>
      <c r="D123" s="1" t="str">
        <f>HYPERLINK("http://geochem.nrcan.gc.ca/cdogs/content/svy/svy210377_e.htm", "21:0377")</f>
        <v>21:0377</v>
      </c>
      <c r="E123" t="s">
        <v>494</v>
      </c>
      <c r="F123" t="s">
        <v>495</v>
      </c>
      <c r="H123">
        <v>65.126668199999997</v>
      </c>
      <c r="I123">
        <v>-134.57932030000001</v>
      </c>
      <c r="J123" s="1" t="str">
        <f>HYPERLINK("http://geochem.nrcan.gc.ca/cdogs/content/kwd/kwd020018_e.htm", "Fluid (stream)")</f>
        <v>Fluid (stream)</v>
      </c>
      <c r="K123" s="1" t="str">
        <f>HYPERLINK("http://geochem.nrcan.gc.ca/cdogs/content/kwd/kwd080007_e.htm", "Untreated Water")</f>
        <v>Untreated Water</v>
      </c>
      <c r="L123">
        <v>8</v>
      </c>
      <c r="M123" t="s">
        <v>66</v>
      </c>
      <c r="N123">
        <v>122</v>
      </c>
      <c r="O123">
        <v>5</v>
      </c>
      <c r="P123">
        <v>2.8</v>
      </c>
      <c r="Q123">
        <v>0.25</v>
      </c>
    </row>
    <row r="124" spans="1:17" x14ac:dyDescent="0.3">
      <c r="A124" t="s">
        <v>496</v>
      </c>
      <c r="B124" t="s">
        <v>497</v>
      </c>
      <c r="C124" s="1" t="str">
        <f>HYPERLINK("http://geochem.nrcan.gc.ca/cdogs/content/bdl/bdl210005_e.htm", "21:0005")</f>
        <v>21:0005</v>
      </c>
      <c r="D124" s="1" t="str">
        <f>HYPERLINK("http://geochem.nrcan.gc.ca/cdogs/content/svy/svy210377_e.htm", "21:0377")</f>
        <v>21:0377</v>
      </c>
      <c r="E124" t="s">
        <v>498</v>
      </c>
      <c r="F124" t="s">
        <v>499</v>
      </c>
      <c r="H124">
        <v>65.129791600000004</v>
      </c>
      <c r="I124">
        <v>-134.57963319999999</v>
      </c>
      <c r="J124" s="1" t="str">
        <f>HYPERLINK("http://geochem.nrcan.gc.ca/cdogs/content/kwd/kwd020018_e.htm", "Fluid (stream)")</f>
        <v>Fluid (stream)</v>
      </c>
      <c r="K124" s="1" t="str">
        <f>HYPERLINK("http://geochem.nrcan.gc.ca/cdogs/content/kwd/kwd080007_e.htm", "Untreated Water")</f>
        <v>Untreated Water</v>
      </c>
      <c r="L124">
        <v>8</v>
      </c>
      <c r="M124" t="s">
        <v>71</v>
      </c>
      <c r="N124">
        <v>123</v>
      </c>
      <c r="O124">
        <v>1</v>
      </c>
      <c r="P124">
        <v>2.6</v>
      </c>
      <c r="Q124">
        <v>0.25</v>
      </c>
    </row>
    <row r="125" spans="1:17" x14ac:dyDescent="0.3">
      <c r="A125" t="s">
        <v>500</v>
      </c>
      <c r="B125" t="s">
        <v>501</v>
      </c>
      <c r="C125" s="1" t="str">
        <f>HYPERLINK("http://geochem.nrcan.gc.ca/cdogs/content/bdl/bdl210005_e.htm", "21:0005")</f>
        <v>21:0005</v>
      </c>
      <c r="D125" s="1" t="str">
        <f>HYPERLINK("http://geochem.nrcan.gc.ca/cdogs/content/svy/svy210377_e.htm", "21:0377")</f>
        <v>21:0377</v>
      </c>
      <c r="E125" t="s">
        <v>502</v>
      </c>
      <c r="F125" t="s">
        <v>503</v>
      </c>
      <c r="H125">
        <v>65.134023900000003</v>
      </c>
      <c r="I125">
        <v>-134.57864989999999</v>
      </c>
      <c r="J125" s="1" t="str">
        <f>HYPERLINK("http://geochem.nrcan.gc.ca/cdogs/content/kwd/kwd020018_e.htm", "Fluid (stream)")</f>
        <v>Fluid (stream)</v>
      </c>
      <c r="K125" s="1" t="str">
        <f>HYPERLINK("http://geochem.nrcan.gc.ca/cdogs/content/kwd/kwd080007_e.htm", "Untreated Water")</f>
        <v>Untreated Water</v>
      </c>
      <c r="L125">
        <v>8</v>
      </c>
      <c r="M125" t="s">
        <v>76</v>
      </c>
      <c r="N125">
        <v>124</v>
      </c>
      <c r="O125">
        <v>1</v>
      </c>
      <c r="P125">
        <v>2.6</v>
      </c>
      <c r="Q125">
        <v>0.25</v>
      </c>
    </row>
    <row r="126" spans="1:17" x14ac:dyDescent="0.3">
      <c r="A126" t="s">
        <v>504</v>
      </c>
      <c r="B126" t="s">
        <v>505</v>
      </c>
      <c r="C126" s="1" t="str">
        <f>HYPERLINK("http://geochem.nrcan.gc.ca/cdogs/content/bdl/bdl210005_e.htm", "21:0005")</f>
        <v>21:0005</v>
      </c>
      <c r="D126" s="1" t="str">
        <f>HYPERLINK("http://geochem.nrcan.gc.ca/cdogs/content/svy/svy210377_e.htm", "21:0377")</f>
        <v>21:0377</v>
      </c>
      <c r="E126" t="s">
        <v>506</v>
      </c>
      <c r="F126" t="s">
        <v>507</v>
      </c>
      <c r="H126">
        <v>65.138563599999998</v>
      </c>
      <c r="I126">
        <v>-134.5785353</v>
      </c>
      <c r="J126" s="1" t="str">
        <f>HYPERLINK("http://geochem.nrcan.gc.ca/cdogs/content/kwd/kwd020018_e.htm", "Fluid (stream)")</f>
        <v>Fluid (stream)</v>
      </c>
      <c r="K126" s="1" t="str">
        <f>HYPERLINK("http://geochem.nrcan.gc.ca/cdogs/content/kwd/kwd080007_e.htm", "Untreated Water")</f>
        <v>Untreated Water</v>
      </c>
      <c r="L126">
        <v>8</v>
      </c>
      <c r="M126" t="s">
        <v>81</v>
      </c>
      <c r="N126">
        <v>125</v>
      </c>
      <c r="O126">
        <v>1</v>
      </c>
      <c r="P126">
        <v>2.5</v>
      </c>
      <c r="Q126">
        <v>0.25</v>
      </c>
    </row>
    <row r="127" spans="1:17" x14ac:dyDescent="0.3">
      <c r="A127" t="s">
        <v>508</v>
      </c>
      <c r="B127" t="s">
        <v>509</v>
      </c>
      <c r="C127" s="1" t="str">
        <f>HYPERLINK("http://geochem.nrcan.gc.ca/cdogs/content/bdl/bdl210005_e.htm", "21:0005")</f>
        <v>21:0005</v>
      </c>
      <c r="D127" s="1" t="str">
        <f>HYPERLINK("http://geochem.nrcan.gc.ca/cdogs/content/svy/svy210377_e.htm", "21:0377")</f>
        <v>21:0377</v>
      </c>
      <c r="E127" t="s">
        <v>510</v>
      </c>
      <c r="F127" t="s">
        <v>511</v>
      </c>
      <c r="H127">
        <v>65.142845500000007</v>
      </c>
      <c r="I127">
        <v>-134.5792136</v>
      </c>
      <c r="J127" s="1" t="str">
        <f>HYPERLINK("http://geochem.nrcan.gc.ca/cdogs/content/kwd/kwd020018_e.htm", "Fluid (stream)")</f>
        <v>Fluid (stream)</v>
      </c>
      <c r="K127" s="1" t="str">
        <f>HYPERLINK("http://geochem.nrcan.gc.ca/cdogs/content/kwd/kwd080007_e.htm", "Untreated Water")</f>
        <v>Untreated Water</v>
      </c>
      <c r="L127">
        <v>8</v>
      </c>
      <c r="M127" t="s">
        <v>89</v>
      </c>
      <c r="N127">
        <v>126</v>
      </c>
      <c r="O127">
        <v>1</v>
      </c>
      <c r="P127">
        <v>2.8</v>
      </c>
      <c r="Q127">
        <v>0.25</v>
      </c>
    </row>
    <row r="128" spans="1:17" x14ac:dyDescent="0.3">
      <c r="A128" t="s">
        <v>512</v>
      </c>
      <c r="B128" t="s">
        <v>513</v>
      </c>
      <c r="C128" s="1" t="str">
        <f>HYPERLINK("http://geochem.nrcan.gc.ca/cdogs/content/bdl/bdl210005_e.htm", "21:0005")</f>
        <v>21:0005</v>
      </c>
      <c r="D128" s="1" t="str">
        <f>HYPERLINK("http://geochem.nrcan.gc.ca/cdogs/content/svy/svy210377_e.htm", "21:0377")</f>
        <v>21:0377</v>
      </c>
      <c r="E128" t="s">
        <v>514</v>
      </c>
      <c r="F128" t="s">
        <v>515</v>
      </c>
      <c r="H128">
        <v>65.146849700000004</v>
      </c>
      <c r="I128">
        <v>-134.5801098</v>
      </c>
      <c r="J128" s="1" t="str">
        <f>HYPERLINK("http://geochem.nrcan.gc.ca/cdogs/content/kwd/kwd020018_e.htm", "Fluid (stream)")</f>
        <v>Fluid (stream)</v>
      </c>
      <c r="K128" s="1" t="str">
        <f>HYPERLINK("http://geochem.nrcan.gc.ca/cdogs/content/kwd/kwd080007_e.htm", "Untreated Water")</f>
        <v>Untreated Water</v>
      </c>
      <c r="L128">
        <v>8</v>
      </c>
      <c r="M128" t="s">
        <v>94</v>
      </c>
      <c r="N128">
        <v>127</v>
      </c>
      <c r="O128">
        <v>5</v>
      </c>
      <c r="P128">
        <v>2.9</v>
      </c>
      <c r="Q128">
        <v>0.25</v>
      </c>
    </row>
    <row r="129" spans="1:17" x14ac:dyDescent="0.3">
      <c r="A129" t="s">
        <v>516</v>
      </c>
      <c r="B129" t="s">
        <v>517</v>
      </c>
      <c r="C129" s="1" t="str">
        <f>HYPERLINK("http://geochem.nrcan.gc.ca/cdogs/content/bdl/bdl210005_e.htm", "21:0005")</f>
        <v>21:0005</v>
      </c>
      <c r="D129" s="1" t="str">
        <f>HYPERLINK("http://geochem.nrcan.gc.ca/cdogs/content/svy/svy210377_e.htm", "21:0377")</f>
        <v>21:0377</v>
      </c>
      <c r="E129" t="s">
        <v>518</v>
      </c>
      <c r="F129" t="s">
        <v>519</v>
      </c>
      <c r="H129">
        <v>65.139338300000006</v>
      </c>
      <c r="I129">
        <v>-134.55775980000001</v>
      </c>
      <c r="J129" s="1" t="str">
        <f>HYPERLINK("http://geochem.nrcan.gc.ca/cdogs/content/kwd/kwd020018_e.htm", "Fluid (stream)")</f>
        <v>Fluid (stream)</v>
      </c>
      <c r="K129" s="1" t="str">
        <f>HYPERLINK("http://geochem.nrcan.gc.ca/cdogs/content/kwd/kwd080007_e.htm", "Untreated Water")</f>
        <v>Untreated Water</v>
      </c>
      <c r="L129">
        <v>8</v>
      </c>
      <c r="M129" t="s">
        <v>99</v>
      </c>
      <c r="N129">
        <v>128</v>
      </c>
      <c r="O129">
        <v>8</v>
      </c>
      <c r="P129">
        <v>4.4000000000000004</v>
      </c>
      <c r="Q129">
        <v>0.25</v>
      </c>
    </row>
    <row r="130" spans="1:17" x14ac:dyDescent="0.3">
      <c r="A130" t="s">
        <v>520</v>
      </c>
      <c r="B130" t="s">
        <v>521</v>
      </c>
      <c r="C130" s="1" t="str">
        <f>HYPERLINK("http://geochem.nrcan.gc.ca/cdogs/content/bdl/bdl210005_e.htm", "21:0005")</f>
        <v>21:0005</v>
      </c>
      <c r="D130" s="1" t="str">
        <f>HYPERLINK("http://geochem.nrcan.gc.ca/cdogs/content/svy/svy210377_e.htm", "21:0377")</f>
        <v>21:0377</v>
      </c>
      <c r="E130" t="s">
        <v>522</v>
      </c>
      <c r="F130" t="s">
        <v>523</v>
      </c>
      <c r="H130">
        <v>65.133220699999995</v>
      </c>
      <c r="I130">
        <v>-134.55833039999999</v>
      </c>
      <c r="J130" s="1" t="str">
        <f>HYPERLINK("http://geochem.nrcan.gc.ca/cdogs/content/kwd/kwd020018_e.htm", "Fluid (stream)")</f>
        <v>Fluid (stream)</v>
      </c>
      <c r="K130" s="1" t="str">
        <f>HYPERLINK("http://geochem.nrcan.gc.ca/cdogs/content/kwd/kwd080007_e.htm", "Untreated Water")</f>
        <v>Untreated Water</v>
      </c>
      <c r="L130">
        <v>8</v>
      </c>
      <c r="M130" t="s">
        <v>104</v>
      </c>
      <c r="N130">
        <v>129</v>
      </c>
      <c r="O130">
        <v>3</v>
      </c>
      <c r="P130">
        <v>5.5</v>
      </c>
      <c r="Q130">
        <v>0.25</v>
      </c>
    </row>
    <row r="131" spans="1:17" x14ac:dyDescent="0.3">
      <c r="A131" t="s">
        <v>524</v>
      </c>
      <c r="B131" t="s">
        <v>525</v>
      </c>
      <c r="C131" s="1" t="str">
        <f>HYPERLINK("http://geochem.nrcan.gc.ca/cdogs/content/bdl/bdl210005_e.htm", "21:0005")</f>
        <v>21:0005</v>
      </c>
      <c r="D131" s="1" t="str">
        <f>HYPERLINK("http://geochem.nrcan.gc.ca/cdogs/content/svy/svy210377_e.htm", "21:0377")</f>
        <v>21:0377</v>
      </c>
      <c r="E131" t="s">
        <v>526</v>
      </c>
      <c r="F131" t="s">
        <v>527</v>
      </c>
      <c r="H131">
        <v>65.129026199999998</v>
      </c>
      <c r="I131">
        <v>-134.5568658</v>
      </c>
      <c r="J131" s="1" t="str">
        <f>HYPERLINK("http://geochem.nrcan.gc.ca/cdogs/content/kwd/kwd020018_e.htm", "Fluid (stream)")</f>
        <v>Fluid (stream)</v>
      </c>
      <c r="K131" s="1" t="str">
        <f>HYPERLINK("http://geochem.nrcan.gc.ca/cdogs/content/kwd/kwd080007_e.htm", "Untreated Water")</f>
        <v>Untreated Water</v>
      </c>
      <c r="L131">
        <v>8</v>
      </c>
      <c r="M131" t="s">
        <v>109</v>
      </c>
      <c r="N131">
        <v>130</v>
      </c>
      <c r="O131">
        <v>1</v>
      </c>
      <c r="P131">
        <v>4</v>
      </c>
      <c r="Q131">
        <v>0.25</v>
      </c>
    </row>
    <row r="132" spans="1:17" x14ac:dyDescent="0.3">
      <c r="A132" t="s">
        <v>528</v>
      </c>
      <c r="B132" t="s">
        <v>529</v>
      </c>
      <c r="C132" s="1" t="str">
        <f>HYPERLINK("http://geochem.nrcan.gc.ca/cdogs/content/bdl/bdl210005_e.htm", "21:0005")</f>
        <v>21:0005</v>
      </c>
      <c r="D132" s="1" t="str">
        <f>HYPERLINK("http://geochem.nrcan.gc.ca/cdogs/content/svy/svy210377_e.htm", "21:0377")</f>
        <v>21:0377</v>
      </c>
      <c r="E132" t="s">
        <v>530</v>
      </c>
      <c r="F132" t="s">
        <v>531</v>
      </c>
      <c r="H132">
        <v>65.129360300000002</v>
      </c>
      <c r="I132">
        <v>-134.5515542</v>
      </c>
      <c r="J132" s="1" t="str">
        <f>HYPERLINK("http://geochem.nrcan.gc.ca/cdogs/content/kwd/kwd020018_e.htm", "Fluid (stream)")</f>
        <v>Fluid (stream)</v>
      </c>
      <c r="K132" s="1" t="str">
        <f>HYPERLINK("http://geochem.nrcan.gc.ca/cdogs/content/kwd/kwd080007_e.htm", "Untreated Water")</f>
        <v>Untreated Water</v>
      </c>
      <c r="L132">
        <v>8</v>
      </c>
      <c r="M132" t="s">
        <v>114</v>
      </c>
      <c r="N132">
        <v>131</v>
      </c>
      <c r="O132">
        <v>1</v>
      </c>
      <c r="P132">
        <v>4.5999999999999996</v>
      </c>
      <c r="Q132">
        <v>0.25</v>
      </c>
    </row>
    <row r="133" spans="1:17" x14ac:dyDescent="0.3">
      <c r="A133" t="s">
        <v>532</v>
      </c>
      <c r="B133" t="s">
        <v>533</v>
      </c>
      <c r="C133" s="1" t="str">
        <f>HYPERLINK("http://geochem.nrcan.gc.ca/cdogs/content/bdl/bdl210005_e.htm", "21:0005")</f>
        <v>21:0005</v>
      </c>
      <c r="D133" s="1" t="str">
        <f>HYPERLINK("http://geochem.nrcan.gc.ca/cdogs/content/svy/svy_e.htm", "")</f>
        <v/>
      </c>
      <c r="G133" s="1" t="str">
        <f>HYPERLINK("http://geochem.nrcan.gc.ca/cdogs/content/cr_/cr_00159_e.htm", "159")</f>
        <v>159</v>
      </c>
      <c r="J133" t="s">
        <v>20</v>
      </c>
      <c r="K133" t="s">
        <v>21</v>
      </c>
      <c r="L133">
        <v>9</v>
      </c>
      <c r="M133" t="s">
        <v>22</v>
      </c>
      <c r="N133">
        <v>132</v>
      </c>
      <c r="O133">
        <v>1</v>
      </c>
      <c r="P133">
        <v>4.5</v>
      </c>
      <c r="Q133">
        <v>0.25</v>
      </c>
    </row>
    <row r="134" spans="1:17" x14ac:dyDescent="0.3">
      <c r="A134" t="s">
        <v>534</v>
      </c>
      <c r="B134" t="s">
        <v>535</v>
      </c>
      <c r="C134" s="1" t="str">
        <f>HYPERLINK("http://geochem.nrcan.gc.ca/cdogs/content/bdl/bdl210005_e.htm", "21:0005")</f>
        <v>21:0005</v>
      </c>
      <c r="D134" s="1" t="str">
        <f>HYPERLINK("http://geochem.nrcan.gc.ca/cdogs/content/svy/svy_e.htm", "")</f>
        <v/>
      </c>
      <c r="G134" s="1" t="str">
        <f>HYPERLINK("http://geochem.nrcan.gc.ca/cdogs/content/cr_/cr_00018_e.htm", "18")</f>
        <v>18</v>
      </c>
      <c r="J134" t="s">
        <v>20</v>
      </c>
      <c r="K134" t="s">
        <v>21</v>
      </c>
      <c r="L134">
        <v>9</v>
      </c>
      <c r="M134" t="s">
        <v>84</v>
      </c>
      <c r="N134">
        <v>133</v>
      </c>
      <c r="O134">
        <v>1</v>
      </c>
      <c r="P134">
        <v>5.0999999999999996</v>
      </c>
      <c r="Q134">
        <v>0.25</v>
      </c>
    </row>
    <row r="135" spans="1:17" x14ac:dyDescent="0.3">
      <c r="A135" t="s">
        <v>536</v>
      </c>
      <c r="B135" t="s">
        <v>537</v>
      </c>
      <c r="C135" s="1" t="str">
        <f>HYPERLINK("http://geochem.nrcan.gc.ca/cdogs/content/bdl/bdl210005_e.htm", "21:0005")</f>
        <v>21:0005</v>
      </c>
      <c r="D135" s="1" t="str">
        <f>HYPERLINK("http://geochem.nrcan.gc.ca/cdogs/content/svy/svy210377_e.htm", "21:0377")</f>
        <v>21:0377</v>
      </c>
      <c r="E135" t="s">
        <v>538</v>
      </c>
      <c r="F135" t="s">
        <v>539</v>
      </c>
      <c r="H135">
        <v>65.1496645</v>
      </c>
      <c r="I135">
        <v>-134.56040300000001</v>
      </c>
      <c r="J135" s="1" t="str">
        <f>HYPERLINK("http://geochem.nrcan.gc.ca/cdogs/content/kwd/kwd020018_e.htm", "Fluid (stream)")</f>
        <v>Fluid (stream)</v>
      </c>
      <c r="K135" s="1" t="str">
        <f>HYPERLINK("http://geochem.nrcan.gc.ca/cdogs/content/kwd/kwd080007_e.htm", "Untreated Water")</f>
        <v>Untreated Water</v>
      </c>
      <c r="L135">
        <v>9</v>
      </c>
      <c r="M135" t="s">
        <v>36</v>
      </c>
      <c r="N135">
        <v>134</v>
      </c>
      <c r="O135">
        <v>3</v>
      </c>
      <c r="P135">
        <v>4.0999999999999996</v>
      </c>
      <c r="Q135">
        <v>0.25</v>
      </c>
    </row>
    <row r="136" spans="1:17" x14ac:dyDescent="0.3">
      <c r="A136" t="s">
        <v>540</v>
      </c>
      <c r="B136" t="s">
        <v>541</v>
      </c>
      <c r="C136" s="1" t="str">
        <f>HYPERLINK("http://geochem.nrcan.gc.ca/cdogs/content/bdl/bdl210005_e.htm", "21:0005")</f>
        <v>21:0005</v>
      </c>
      <c r="D136" s="1" t="str">
        <f>HYPERLINK("http://geochem.nrcan.gc.ca/cdogs/content/svy/svy210114_e.htm", "21:0114")</f>
        <v>21:0114</v>
      </c>
      <c r="E136" t="s">
        <v>542</v>
      </c>
      <c r="F136" t="s">
        <v>543</v>
      </c>
      <c r="H136">
        <v>65.152631499999998</v>
      </c>
      <c r="I136">
        <v>-134.5655793</v>
      </c>
      <c r="J136" s="1" t="str">
        <f>HYPERLINK("http://geochem.nrcan.gc.ca/cdogs/content/kwd/kwd020018_e.htm", "Fluid (stream)")</f>
        <v>Fluid (stream)</v>
      </c>
      <c r="K136" s="1" t="str">
        <f>HYPERLINK("http://geochem.nrcan.gc.ca/cdogs/content/kwd/kwd080007_e.htm", "Untreated Water")</f>
        <v>Untreated Water</v>
      </c>
      <c r="L136">
        <v>9</v>
      </c>
      <c r="M136" t="s">
        <v>41</v>
      </c>
      <c r="N136">
        <v>135</v>
      </c>
      <c r="O136">
        <v>2</v>
      </c>
      <c r="P136">
        <v>8</v>
      </c>
      <c r="Q136">
        <v>0.25</v>
      </c>
    </row>
    <row r="137" spans="1:17" x14ac:dyDescent="0.3">
      <c r="A137" t="s">
        <v>544</v>
      </c>
      <c r="B137" t="s">
        <v>545</v>
      </c>
      <c r="C137" s="1" t="str">
        <f>HYPERLINK("http://geochem.nrcan.gc.ca/cdogs/content/bdl/bdl210005_e.htm", "21:0005")</f>
        <v>21:0005</v>
      </c>
      <c r="D137" s="1" t="str">
        <f>HYPERLINK("http://geochem.nrcan.gc.ca/cdogs/content/svy/svy210377_e.htm", "21:0377")</f>
        <v>21:0377</v>
      </c>
      <c r="E137" t="s">
        <v>546</v>
      </c>
      <c r="F137" t="s">
        <v>547</v>
      </c>
      <c r="H137">
        <v>65.154786099999995</v>
      </c>
      <c r="I137">
        <v>-134.57224160000001</v>
      </c>
      <c r="J137" s="1" t="str">
        <f>HYPERLINK("http://geochem.nrcan.gc.ca/cdogs/content/kwd/kwd020018_e.htm", "Fluid (stream)")</f>
        <v>Fluid (stream)</v>
      </c>
      <c r="K137" s="1" t="str">
        <f>HYPERLINK("http://geochem.nrcan.gc.ca/cdogs/content/kwd/kwd080007_e.htm", "Untreated Water")</f>
        <v>Untreated Water</v>
      </c>
      <c r="L137">
        <v>9</v>
      </c>
      <c r="M137" t="s">
        <v>46</v>
      </c>
      <c r="N137">
        <v>136</v>
      </c>
      <c r="O137">
        <v>7</v>
      </c>
      <c r="P137">
        <v>5.5</v>
      </c>
      <c r="Q137">
        <v>0.6</v>
      </c>
    </row>
    <row r="138" spans="1:17" x14ac:dyDescent="0.3">
      <c r="A138" t="s">
        <v>548</v>
      </c>
      <c r="B138" t="s">
        <v>549</v>
      </c>
      <c r="C138" s="1" t="str">
        <f>HYPERLINK("http://geochem.nrcan.gc.ca/cdogs/content/bdl/bdl210005_e.htm", "21:0005")</f>
        <v>21:0005</v>
      </c>
      <c r="D138" s="1" t="str">
        <f>HYPERLINK("http://geochem.nrcan.gc.ca/cdogs/content/svy/svy210377_e.htm", "21:0377")</f>
        <v>21:0377</v>
      </c>
      <c r="E138" t="s">
        <v>550</v>
      </c>
      <c r="F138" t="s">
        <v>551</v>
      </c>
      <c r="H138">
        <v>65.156890799999999</v>
      </c>
      <c r="I138">
        <v>-134.58039909999999</v>
      </c>
      <c r="J138" s="1" t="str">
        <f>HYPERLINK("http://geochem.nrcan.gc.ca/cdogs/content/kwd/kwd020018_e.htm", "Fluid (stream)")</f>
        <v>Fluid (stream)</v>
      </c>
      <c r="K138" s="1" t="str">
        <f>HYPERLINK("http://geochem.nrcan.gc.ca/cdogs/content/kwd/kwd080007_e.htm", "Untreated Water")</f>
        <v>Untreated Water</v>
      </c>
      <c r="L138">
        <v>9</v>
      </c>
      <c r="M138" t="s">
        <v>51</v>
      </c>
      <c r="N138">
        <v>137</v>
      </c>
      <c r="O138">
        <v>2</v>
      </c>
      <c r="P138">
        <v>6</v>
      </c>
      <c r="Q138">
        <v>0.25</v>
      </c>
    </row>
    <row r="139" spans="1:17" x14ac:dyDescent="0.3">
      <c r="A139" t="s">
        <v>552</v>
      </c>
      <c r="B139" t="s">
        <v>553</v>
      </c>
      <c r="C139" s="1" t="str">
        <f>HYPERLINK("http://geochem.nrcan.gc.ca/cdogs/content/bdl/bdl210005_e.htm", "21:0005")</f>
        <v>21:0005</v>
      </c>
      <c r="D139" s="1" t="str">
        <f>HYPERLINK("http://geochem.nrcan.gc.ca/cdogs/content/svy/svy210377_e.htm", "21:0377")</f>
        <v>21:0377</v>
      </c>
      <c r="E139" t="s">
        <v>554</v>
      </c>
      <c r="F139" t="s">
        <v>555</v>
      </c>
      <c r="H139">
        <v>65.151924699999995</v>
      </c>
      <c r="I139">
        <v>-134.58209840000001</v>
      </c>
      <c r="J139" s="1" t="str">
        <f>HYPERLINK("http://geochem.nrcan.gc.ca/cdogs/content/kwd/kwd020018_e.htm", "Fluid (stream)")</f>
        <v>Fluid (stream)</v>
      </c>
      <c r="K139" s="1" t="str">
        <f>HYPERLINK("http://geochem.nrcan.gc.ca/cdogs/content/kwd/kwd080007_e.htm", "Untreated Water")</f>
        <v>Untreated Water</v>
      </c>
      <c r="L139">
        <v>9</v>
      </c>
      <c r="M139" t="s">
        <v>56</v>
      </c>
      <c r="N139">
        <v>138</v>
      </c>
      <c r="O139">
        <v>5</v>
      </c>
      <c r="P139">
        <v>3.7</v>
      </c>
      <c r="Q139">
        <v>0.25</v>
      </c>
    </row>
    <row r="140" spans="1:17" x14ac:dyDescent="0.3">
      <c r="A140" t="s">
        <v>556</v>
      </c>
      <c r="B140" t="s">
        <v>557</v>
      </c>
      <c r="C140" s="1" t="str">
        <f>HYPERLINK("http://geochem.nrcan.gc.ca/cdogs/content/bdl/bdl210005_e.htm", "21:0005")</f>
        <v>21:0005</v>
      </c>
      <c r="D140" s="1" t="str">
        <f>HYPERLINK("http://geochem.nrcan.gc.ca/cdogs/content/svy/svy210377_e.htm", "21:0377")</f>
        <v>21:0377</v>
      </c>
      <c r="E140" t="s">
        <v>558</v>
      </c>
      <c r="F140" t="s">
        <v>559</v>
      </c>
      <c r="H140">
        <v>65.1532847</v>
      </c>
      <c r="I140">
        <v>-134.5871745</v>
      </c>
      <c r="J140" s="1" t="str">
        <f>HYPERLINK("http://geochem.nrcan.gc.ca/cdogs/content/kwd/kwd020018_e.htm", "Fluid (stream)")</f>
        <v>Fluid (stream)</v>
      </c>
      <c r="K140" s="1" t="str">
        <f>HYPERLINK("http://geochem.nrcan.gc.ca/cdogs/content/kwd/kwd080007_e.htm", "Untreated Water")</f>
        <v>Untreated Water</v>
      </c>
      <c r="L140">
        <v>9</v>
      </c>
      <c r="M140" t="s">
        <v>61</v>
      </c>
      <c r="N140">
        <v>139</v>
      </c>
      <c r="O140">
        <v>5</v>
      </c>
      <c r="P140">
        <v>3</v>
      </c>
      <c r="Q140">
        <v>0.25</v>
      </c>
    </row>
    <row r="141" spans="1:17" x14ac:dyDescent="0.3">
      <c r="A141" t="s">
        <v>560</v>
      </c>
      <c r="B141" t="s">
        <v>561</v>
      </c>
      <c r="C141" s="1" t="str">
        <f>HYPERLINK("http://geochem.nrcan.gc.ca/cdogs/content/bdl/bdl210005_e.htm", "21:0005")</f>
        <v>21:0005</v>
      </c>
      <c r="D141" s="1" t="str">
        <f>HYPERLINK("http://geochem.nrcan.gc.ca/cdogs/content/svy/svy210377_e.htm", "21:0377")</f>
        <v>21:0377</v>
      </c>
      <c r="E141" t="s">
        <v>562</v>
      </c>
      <c r="F141" t="s">
        <v>563</v>
      </c>
      <c r="H141">
        <v>65.156895500000005</v>
      </c>
      <c r="I141">
        <v>-134.575706</v>
      </c>
      <c r="J141" s="1" t="str">
        <f>HYPERLINK("http://geochem.nrcan.gc.ca/cdogs/content/kwd/kwd020018_e.htm", "Fluid (stream)")</f>
        <v>Fluid (stream)</v>
      </c>
      <c r="K141" s="1" t="str">
        <f>HYPERLINK("http://geochem.nrcan.gc.ca/cdogs/content/kwd/kwd080007_e.htm", "Untreated Water")</f>
        <v>Untreated Water</v>
      </c>
      <c r="L141">
        <v>9</v>
      </c>
      <c r="M141" t="s">
        <v>66</v>
      </c>
      <c r="N141">
        <v>140</v>
      </c>
      <c r="O141">
        <v>1</v>
      </c>
      <c r="P141">
        <v>6</v>
      </c>
      <c r="Q141">
        <v>0.5</v>
      </c>
    </row>
    <row r="142" spans="1:17" x14ac:dyDescent="0.3">
      <c r="A142" t="s">
        <v>564</v>
      </c>
      <c r="B142" t="s">
        <v>565</v>
      </c>
      <c r="C142" s="1" t="str">
        <f>HYPERLINK("http://geochem.nrcan.gc.ca/cdogs/content/bdl/bdl210005_e.htm", "21:0005")</f>
        <v>21:0005</v>
      </c>
      <c r="D142" s="1" t="str">
        <f>HYPERLINK("http://geochem.nrcan.gc.ca/cdogs/content/svy/svy210377_e.htm", "21:0377")</f>
        <v>21:0377</v>
      </c>
      <c r="E142" t="s">
        <v>566</v>
      </c>
      <c r="F142" t="s">
        <v>567</v>
      </c>
      <c r="H142">
        <v>65.200766099999996</v>
      </c>
      <c r="I142">
        <v>-134.64647590000001</v>
      </c>
      <c r="J142" s="1" t="str">
        <f>HYPERLINK("http://geochem.nrcan.gc.ca/cdogs/content/kwd/kwd020018_e.htm", "Fluid (stream)")</f>
        <v>Fluid (stream)</v>
      </c>
      <c r="K142" s="1" t="str">
        <f>HYPERLINK("http://geochem.nrcan.gc.ca/cdogs/content/kwd/kwd080007_e.htm", "Untreated Water")</f>
        <v>Untreated Water</v>
      </c>
      <c r="L142">
        <v>9</v>
      </c>
      <c r="M142" t="s">
        <v>71</v>
      </c>
      <c r="N142">
        <v>141</v>
      </c>
      <c r="O142">
        <v>2</v>
      </c>
      <c r="P142">
        <v>24</v>
      </c>
      <c r="Q142">
        <v>0.25</v>
      </c>
    </row>
    <row r="143" spans="1:17" x14ac:dyDescent="0.3">
      <c r="A143" t="s">
        <v>568</v>
      </c>
      <c r="B143" t="s">
        <v>569</v>
      </c>
      <c r="C143" s="1" t="str">
        <f>HYPERLINK("http://geochem.nrcan.gc.ca/cdogs/content/bdl/bdl210005_e.htm", "21:0005")</f>
        <v>21:0005</v>
      </c>
      <c r="D143" s="1" t="str">
        <f>HYPERLINK("http://geochem.nrcan.gc.ca/cdogs/content/svy/svy210377_e.htm", "21:0377")</f>
        <v>21:0377</v>
      </c>
      <c r="E143" t="s">
        <v>570</v>
      </c>
      <c r="F143" t="s">
        <v>571</v>
      </c>
      <c r="H143">
        <v>65.198988900000003</v>
      </c>
      <c r="I143">
        <v>-134.6500035</v>
      </c>
      <c r="J143" s="1" t="str">
        <f>HYPERLINK("http://geochem.nrcan.gc.ca/cdogs/content/kwd/kwd020018_e.htm", "Fluid (stream)")</f>
        <v>Fluid (stream)</v>
      </c>
      <c r="K143" s="1" t="str">
        <f>HYPERLINK("http://geochem.nrcan.gc.ca/cdogs/content/kwd/kwd080007_e.htm", "Untreated Water")</f>
        <v>Untreated Water</v>
      </c>
      <c r="L143">
        <v>9</v>
      </c>
      <c r="M143" t="s">
        <v>76</v>
      </c>
      <c r="N143">
        <v>142</v>
      </c>
      <c r="O143">
        <v>7</v>
      </c>
      <c r="P143">
        <v>14</v>
      </c>
      <c r="Q143">
        <v>0.25</v>
      </c>
    </row>
    <row r="144" spans="1:17" x14ac:dyDescent="0.3">
      <c r="A144" t="s">
        <v>572</v>
      </c>
      <c r="B144" t="s">
        <v>573</v>
      </c>
      <c r="C144" s="1" t="str">
        <f>HYPERLINK("http://geochem.nrcan.gc.ca/cdogs/content/bdl/bdl210005_e.htm", "21:0005")</f>
        <v>21:0005</v>
      </c>
      <c r="D144" s="1" t="str">
        <f>HYPERLINK("http://geochem.nrcan.gc.ca/cdogs/content/svy/svy210377_e.htm", "21:0377")</f>
        <v>21:0377</v>
      </c>
      <c r="E144" t="s">
        <v>574</v>
      </c>
      <c r="F144" t="s">
        <v>575</v>
      </c>
      <c r="H144">
        <v>65.197452299999995</v>
      </c>
      <c r="I144">
        <v>-134.65288659999999</v>
      </c>
      <c r="J144" s="1" t="str">
        <f>HYPERLINK("http://geochem.nrcan.gc.ca/cdogs/content/kwd/kwd020018_e.htm", "Fluid (stream)")</f>
        <v>Fluid (stream)</v>
      </c>
      <c r="K144" s="1" t="str">
        <f>HYPERLINK("http://geochem.nrcan.gc.ca/cdogs/content/kwd/kwd080007_e.htm", "Untreated Water")</f>
        <v>Untreated Water</v>
      </c>
      <c r="L144">
        <v>9</v>
      </c>
      <c r="M144" t="s">
        <v>81</v>
      </c>
      <c r="N144">
        <v>143</v>
      </c>
      <c r="O144">
        <v>23</v>
      </c>
      <c r="P144">
        <v>45</v>
      </c>
      <c r="Q144">
        <v>0.25</v>
      </c>
    </row>
    <row r="145" spans="1:17" x14ac:dyDescent="0.3">
      <c r="A145" t="s">
        <v>576</v>
      </c>
      <c r="B145" t="s">
        <v>577</v>
      </c>
      <c r="C145" s="1" t="str">
        <f>HYPERLINK("http://geochem.nrcan.gc.ca/cdogs/content/bdl/bdl210005_e.htm", "21:0005")</f>
        <v>21:0005</v>
      </c>
      <c r="D145" s="1" t="str">
        <f>HYPERLINK("http://geochem.nrcan.gc.ca/cdogs/content/svy/svy210114_e.htm", "21:0114")</f>
        <v>21:0114</v>
      </c>
      <c r="E145" t="s">
        <v>578</v>
      </c>
      <c r="F145" t="s">
        <v>579</v>
      </c>
      <c r="H145">
        <v>65.1957266</v>
      </c>
      <c r="I145">
        <v>-134.655494</v>
      </c>
      <c r="J145" s="1" t="str">
        <f>HYPERLINK("http://geochem.nrcan.gc.ca/cdogs/content/kwd/kwd020018_e.htm", "Fluid (stream)")</f>
        <v>Fluid (stream)</v>
      </c>
      <c r="K145" s="1" t="str">
        <f>HYPERLINK("http://geochem.nrcan.gc.ca/cdogs/content/kwd/kwd080007_e.htm", "Untreated Water")</f>
        <v>Untreated Water</v>
      </c>
      <c r="L145">
        <v>9</v>
      </c>
      <c r="M145" t="s">
        <v>89</v>
      </c>
      <c r="N145">
        <v>144</v>
      </c>
      <c r="O145">
        <v>12</v>
      </c>
      <c r="P145">
        <v>17</v>
      </c>
      <c r="Q145">
        <v>0.25</v>
      </c>
    </row>
    <row r="146" spans="1:17" x14ac:dyDescent="0.3">
      <c r="A146" t="s">
        <v>580</v>
      </c>
      <c r="B146" t="s">
        <v>581</v>
      </c>
      <c r="C146" s="1" t="str">
        <f>HYPERLINK("http://geochem.nrcan.gc.ca/cdogs/content/bdl/bdl210005_e.htm", "21:0005")</f>
        <v>21:0005</v>
      </c>
      <c r="D146" s="1" t="str">
        <f>HYPERLINK("http://geochem.nrcan.gc.ca/cdogs/content/svy/svy210377_e.htm", "21:0377")</f>
        <v>21:0377</v>
      </c>
      <c r="E146" t="s">
        <v>582</v>
      </c>
      <c r="F146" t="s">
        <v>583</v>
      </c>
      <c r="H146">
        <v>65.194314399999996</v>
      </c>
      <c r="I146">
        <v>-134.6578835</v>
      </c>
      <c r="J146" s="1" t="str">
        <f>HYPERLINK("http://geochem.nrcan.gc.ca/cdogs/content/kwd/kwd020018_e.htm", "Fluid (stream)")</f>
        <v>Fluid (stream)</v>
      </c>
      <c r="K146" s="1" t="str">
        <f>HYPERLINK("http://geochem.nrcan.gc.ca/cdogs/content/kwd/kwd080007_e.htm", "Untreated Water")</f>
        <v>Untreated Water</v>
      </c>
      <c r="L146">
        <v>9</v>
      </c>
      <c r="M146" t="s">
        <v>94</v>
      </c>
      <c r="N146">
        <v>145</v>
      </c>
      <c r="O146">
        <v>11</v>
      </c>
      <c r="P146">
        <v>12.5</v>
      </c>
      <c r="Q146">
        <v>0.25</v>
      </c>
    </row>
    <row r="147" spans="1:17" x14ac:dyDescent="0.3">
      <c r="A147" t="s">
        <v>584</v>
      </c>
      <c r="B147" t="s">
        <v>585</v>
      </c>
      <c r="C147" s="1" t="str">
        <f>HYPERLINK("http://geochem.nrcan.gc.ca/cdogs/content/bdl/bdl210005_e.htm", "21:0005")</f>
        <v>21:0005</v>
      </c>
      <c r="D147" s="1" t="str">
        <f>HYPERLINK("http://geochem.nrcan.gc.ca/cdogs/content/svy/svy210377_e.htm", "21:0377")</f>
        <v>21:0377</v>
      </c>
      <c r="E147" t="s">
        <v>586</v>
      </c>
      <c r="F147" t="s">
        <v>587</v>
      </c>
      <c r="H147">
        <v>65.192758100000006</v>
      </c>
      <c r="I147">
        <v>-134.6600396</v>
      </c>
      <c r="J147" s="1" t="str">
        <f>HYPERLINK("http://geochem.nrcan.gc.ca/cdogs/content/kwd/kwd020018_e.htm", "Fluid (stream)")</f>
        <v>Fluid (stream)</v>
      </c>
      <c r="K147" s="1" t="str">
        <f>HYPERLINK("http://geochem.nrcan.gc.ca/cdogs/content/kwd/kwd080007_e.htm", "Untreated Water")</f>
        <v>Untreated Water</v>
      </c>
      <c r="L147">
        <v>9</v>
      </c>
      <c r="M147" t="s">
        <v>99</v>
      </c>
      <c r="N147">
        <v>146</v>
      </c>
      <c r="O147">
        <v>1</v>
      </c>
      <c r="P147">
        <v>11</v>
      </c>
      <c r="Q147">
        <v>0.25</v>
      </c>
    </row>
    <row r="148" spans="1:17" x14ac:dyDescent="0.3">
      <c r="A148" t="s">
        <v>588</v>
      </c>
      <c r="B148" t="s">
        <v>589</v>
      </c>
      <c r="C148" s="1" t="str">
        <f>HYPERLINK("http://geochem.nrcan.gc.ca/cdogs/content/bdl/bdl210005_e.htm", "21:0005")</f>
        <v>21:0005</v>
      </c>
      <c r="D148" s="1" t="str">
        <f>HYPERLINK("http://geochem.nrcan.gc.ca/cdogs/content/svy/svy210377_e.htm", "21:0377")</f>
        <v>21:0377</v>
      </c>
      <c r="E148" t="s">
        <v>590</v>
      </c>
      <c r="F148" t="s">
        <v>591</v>
      </c>
      <c r="H148">
        <v>65.191131100000007</v>
      </c>
      <c r="I148">
        <v>-134.66273029999999</v>
      </c>
      <c r="J148" s="1" t="str">
        <f>HYPERLINK("http://geochem.nrcan.gc.ca/cdogs/content/kwd/kwd020018_e.htm", "Fluid (stream)")</f>
        <v>Fluid (stream)</v>
      </c>
      <c r="K148" s="1" t="str">
        <f>HYPERLINK("http://geochem.nrcan.gc.ca/cdogs/content/kwd/kwd080007_e.htm", "Untreated Water")</f>
        <v>Untreated Water</v>
      </c>
      <c r="L148">
        <v>9</v>
      </c>
      <c r="M148" t="s">
        <v>104</v>
      </c>
      <c r="N148">
        <v>147</v>
      </c>
      <c r="O148">
        <v>7</v>
      </c>
      <c r="P148">
        <v>16</v>
      </c>
      <c r="Q148">
        <v>0.5</v>
      </c>
    </row>
    <row r="149" spans="1:17" x14ac:dyDescent="0.3">
      <c r="A149" t="s">
        <v>592</v>
      </c>
      <c r="B149" t="s">
        <v>593</v>
      </c>
      <c r="C149" s="1" t="str">
        <f>HYPERLINK("http://geochem.nrcan.gc.ca/cdogs/content/bdl/bdl210005_e.htm", "21:0005")</f>
        <v>21:0005</v>
      </c>
      <c r="D149" s="1" t="str">
        <f>HYPERLINK("http://geochem.nrcan.gc.ca/cdogs/content/svy/svy210377_e.htm", "21:0377")</f>
        <v>21:0377</v>
      </c>
      <c r="E149" t="s">
        <v>594</v>
      </c>
      <c r="F149" t="s">
        <v>595</v>
      </c>
      <c r="H149">
        <v>65.188009300000004</v>
      </c>
      <c r="I149">
        <v>-134.6360531</v>
      </c>
      <c r="J149" s="1" t="str">
        <f>HYPERLINK("http://geochem.nrcan.gc.ca/cdogs/content/kwd/kwd020018_e.htm", "Fluid (stream)")</f>
        <v>Fluid (stream)</v>
      </c>
      <c r="K149" s="1" t="str">
        <f>HYPERLINK("http://geochem.nrcan.gc.ca/cdogs/content/kwd/kwd080007_e.htm", "Untreated Water")</f>
        <v>Untreated Water</v>
      </c>
      <c r="L149">
        <v>9</v>
      </c>
      <c r="M149" t="s">
        <v>109</v>
      </c>
      <c r="N149">
        <v>148</v>
      </c>
      <c r="O149">
        <v>4</v>
      </c>
      <c r="P149">
        <v>10.1</v>
      </c>
      <c r="Q149">
        <v>0.25</v>
      </c>
    </row>
    <row r="150" spans="1:17" x14ac:dyDescent="0.3">
      <c r="A150" t="s">
        <v>596</v>
      </c>
      <c r="B150" t="s">
        <v>597</v>
      </c>
      <c r="C150" s="1" t="str">
        <f>HYPERLINK("http://geochem.nrcan.gc.ca/cdogs/content/bdl/bdl210005_e.htm", "21:0005")</f>
        <v>21:0005</v>
      </c>
      <c r="D150" s="1" t="str">
        <f>HYPERLINK("http://geochem.nrcan.gc.ca/cdogs/content/svy/svy210377_e.htm", "21:0377")</f>
        <v>21:0377</v>
      </c>
      <c r="E150" t="s">
        <v>598</v>
      </c>
      <c r="F150" t="s">
        <v>599</v>
      </c>
      <c r="H150">
        <v>65.164009899999996</v>
      </c>
      <c r="I150">
        <v>-134.60843030000001</v>
      </c>
      <c r="J150" s="1" t="str">
        <f>HYPERLINK("http://geochem.nrcan.gc.ca/cdogs/content/kwd/kwd020018_e.htm", "Fluid (stream)")</f>
        <v>Fluid (stream)</v>
      </c>
      <c r="K150" s="1" t="str">
        <f>HYPERLINK("http://geochem.nrcan.gc.ca/cdogs/content/kwd/kwd080007_e.htm", "Untreated Water")</f>
        <v>Untreated Water</v>
      </c>
      <c r="L150">
        <v>9</v>
      </c>
      <c r="M150" t="s">
        <v>114</v>
      </c>
      <c r="N150">
        <v>149</v>
      </c>
      <c r="O150">
        <v>7</v>
      </c>
      <c r="P150">
        <v>11</v>
      </c>
      <c r="Q150">
        <v>0.25</v>
      </c>
    </row>
    <row r="151" spans="1:17" x14ac:dyDescent="0.3">
      <c r="A151" t="s">
        <v>600</v>
      </c>
      <c r="B151" t="s">
        <v>601</v>
      </c>
      <c r="C151" s="1" t="str">
        <f>HYPERLINK("http://geochem.nrcan.gc.ca/cdogs/content/bdl/bdl210005_e.htm", "21:0005")</f>
        <v>21:0005</v>
      </c>
      <c r="D151" s="1" t="str">
        <f>HYPERLINK("http://geochem.nrcan.gc.ca/cdogs/content/svy/svy_e.htm", "")</f>
        <v/>
      </c>
      <c r="G151" s="1" t="str">
        <f>HYPERLINK("http://geochem.nrcan.gc.ca/cdogs/content/cr_/cr_00159_e.htm", "159")</f>
        <v>159</v>
      </c>
      <c r="J151" t="s">
        <v>20</v>
      </c>
      <c r="K151" t="s">
        <v>21</v>
      </c>
      <c r="L151">
        <v>10</v>
      </c>
      <c r="M151" t="s">
        <v>22</v>
      </c>
      <c r="N151">
        <v>150</v>
      </c>
      <c r="O151">
        <v>10</v>
      </c>
      <c r="P151">
        <v>15.5</v>
      </c>
      <c r="Q151">
        <v>0.25</v>
      </c>
    </row>
    <row r="152" spans="1:17" x14ac:dyDescent="0.3">
      <c r="A152" t="s">
        <v>602</v>
      </c>
      <c r="B152" t="s">
        <v>603</v>
      </c>
      <c r="C152" s="1" t="str">
        <f>HYPERLINK("http://geochem.nrcan.gc.ca/cdogs/content/bdl/bdl210005_e.htm", "21:0005")</f>
        <v>21:0005</v>
      </c>
      <c r="D152" s="1" t="str">
        <f>HYPERLINK("http://geochem.nrcan.gc.ca/cdogs/content/svy/svy210377_e.htm", "21:0377")</f>
        <v>21:0377</v>
      </c>
      <c r="E152" t="s">
        <v>604</v>
      </c>
      <c r="F152" t="s">
        <v>605</v>
      </c>
      <c r="H152">
        <v>65.167154199999999</v>
      </c>
      <c r="I152">
        <v>-134.60648470000001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>
        <v>10</v>
      </c>
      <c r="M152" t="s">
        <v>36</v>
      </c>
      <c r="N152">
        <v>151</v>
      </c>
      <c r="O152">
        <v>7</v>
      </c>
      <c r="P152">
        <v>17</v>
      </c>
      <c r="Q152">
        <v>0.9</v>
      </c>
    </row>
    <row r="153" spans="1:17" x14ac:dyDescent="0.3">
      <c r="A153" t="s">
        <v>606</v>
      </c>
      <c r="B153" t="s">
        <v>607</v>
      </c>
      <c r="C153" s="1" t="str">
        <f>HYPERLINK("http://geochem.nrcan.gc.ca/cdogs/content/bdl/bdl210005_e.htm", "21:0005")</f>
        <v>21:0005</v>
      </c>
      <c r="D153" s="1" t="str">
        <f>HYPERLINK("http://geochem.nrcan.gc.ca/cdogs/content/svy/svy210377_e.htm", "21:0377")</f>
        <v>21:0377</v>
      </c>
      <c r="E153" t="s">
        <v>608</v>
      </c>
      <c r="F153" t="s">
        <v>609</v>
      </c>
      <c r="H153">
        <v>65.1723961</v>
      </c>
      <c r="I153">
        <v>-134.61413350000001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>
        <v>10</v>
      </c>
      <c r="M153" t="s">
        <v>41</v>
      </c>
      <c r="N153">
        <v>152</v>
      </c>
      <c r="O153">
        <v>19</v>
      </c>
      <c r="P153">
        <v>36.5</v>
      </c>
      <c r="Q153">
        <v>1.1000000000000001</v>
      </c>
    </row>
    <row r="154" spans="1:17" x14ac:dyDescent="0.3">
      <c r="A154" t="s">
        <v>610</v>
      </c>
      <c r="B154" t="s">
        <v>611</v>
      </c>
      <c r="C154" s="1" t="str">
        <f>HYPERLINK("http://geochem.nrcan.gc.ca/cdogs/content/bdl/bdl210005_e.htm", "21:0005")</f>
        <v>21:0005</v>
      </c>
      <c r="D154" s="1" t="str">
        <f>HYPERLINK("http://geochem.nrcan.gc.ca/cdogs/content/svy/svy_e.htm", "")</f>
        <v/>
      </c>
      <c r="G154" s="1" t="str">
        <f>HYPERLINK("http://geochem.nrcan.gc.ca/cdogs/content/cr_/cr_00019_e.htm", "19")</f>
        <v>19</v>
      </c>
      <c r="J154" t="s">
        <v>20</v>
      </c>
      <c r="K154" t="s">
        <v>21</v>
      </c>
      <c r="L154">
        <v>10</v>
      </c>
      <c r="M154" t="s">
        <v>84</v>
      </c>
      <c r="N154">
        <v>153</v>
      </c>
      <c r="O154">
        <v>17</v>
      </c>
      <c r="P154">
        <v>36.5</v>
      </c>
      <c r="Q154">
        <v>0.5</v>
      </c>
    </row>
    <row r="155" spans="1:17" x14ac:dyDescent="0.3">
      <c r="A155" t="s">
        <v>612</v>
      </c>
      <c r="B155" t="s">
        <v>613</v>
      </c>
      <c r="C155" s="1" t="str">
        <f>HYPERLINK("http://geochem.nrcan.gc.ca/cdogs/content/bdl/bdl210005_e.htm", "21:0005")</f>
        <v>21:0005</v>
      </c>
      <c r="D155" s="1" t="str">
        <f>HYPERLINK("http://geochem.nrcan.gc.ca/cdogs/content/svy/svy210377_e.htm", "21:0377")</f>
        <v>21:0377</v>
      </c>
      <c r="E155" t="s">
        <v>614</v>
      </c>
      <c r="F155" t="s">
        <v>615</v>
      </c>
      <c r="H155">
        <v>65.179078899999993</v>
      </c>
      <c r="I155">
        <v>-134.6065428</v>
      </c>
      <c r="J155" s="1" t="str">
        <f>HYPERLINK("http://geochem.nrcan.gc.ca/cdogs/content/kwd/kwd020018_e.htm", "Fluid (stream)")</f>
        <v>Fluid (stream)</v>
      </c>
      <c r="K155" s="1" t="str">
        <f>HYPERLINK("http://geochem.nrcan.gc.ca/cdogs/content/kwd/kwd080007_e.htm", "Untreated Water")</f>
        <v>Untreated Water</v>
      </c>
      <c r="L155">
        <v>10</v>
      </c>
      <c r="M155" t="s">
        <v>46</v>
      </c>
      <c r="N155">
        <v>154</v>
      </c>
      <c r="O155">
        <v>1</v>
      </c>
      <c r="P155">
        <v>12</v>
      </c>
      <c r="Q155">
        <v>0.25</v>
      </c>
    </row>
    <row r="156" spans="1:17" x14ac:dyDescent="0.3">
      <c r="A156" t="s">
        <v>616</v>
      </c>
      <c r="B156" t="s">
        <v>617</v>
      </c>
      <c r="C156" s="1" t="str">
        <f>HYPERLINK("http://geochem.nrcan.gc.ca/cdogs/content/bdl/bdl210005_e.htm", "21:0005")</f>
        <v>21:0005</v>
      </c>
      <c r="D156" s="1" t="str">
        <f>HYPERLINK("http://geochem.nrcan.gc.ca/cdogs/content/svy/svy210114_e.htm", "21:0114")</f>
        <v>21:0114</v>
      </c>
      <c r="E156" t="s">
        <v>618</v>
      </c>
      <c r="F156" t="s">
        <v>619</v>
      </c>
      <c r="H156">
        <v>65.181306199999995</v>
      </c>
      <c r="I156">
        <v>-134.603905</v>
      </c>
      <c r="J156" s="1" t="str">
        <f>HYPERLINK("http://geochem.nrcan.gc.ca/cdogs/content/kwd/kwd020018_e.htm", "Fluid (stream)")</f>
        <v>Fluid (stream)</v>
      </c>
      <c r="K156" s="1" t="str">
        <f>HYPERLINK("http://geochem.nrcan.gc.ca/cdogs/content/kwd/kwd080007_e.htm", "Untreated Water")</f>
        <v>Untreated Water</v>
      </c>
      <c r="L156">
        <v>10</v>
      </c>
      <c r="M156" t="s">
        <v>51</v>
      </c>
      <c r="N156">
        <v>155</v>
      </c>
      <c r="O156">
        <v>15</v>
      </c>
      <c r="P156">
        <v>18.600000000000001</v>
      </c>
      <c r="Q156">
        <v>0.6</v>
      </c>
    </row>
    <row r="157" spans="1:17" x14ac:dyDescent="0.3">
      <c r="A157" t="s">
        <v>620</v>
      </c>
      <c r="B157" t="s">
        <v>621</v>
      </c>
      <c r="C157" s="1" t="str">
        <f>HYPERLINK("http://geochem.nrcan.gc.ca/cdogs/content/bdl/bdl210005_e.htm", "21:0005")</f>
        <v>21:0005</v>
      </c>
      <c r="D157" s="1" t="str">
        <f>HYPERLINK("http://geochem.nrcan.gc.ca/cdogs/content/svy/svy210377_e.htm", "21:0377")</f>
        <v>21:0377</v>
      </c>
      <c r="E157" t="s">
        <v>622</v>
      </c>
      <c r="F157" t="s">
        <v>623</v>
      </c>
      <c r="H157">
        <v>65.170303599999997</v>
      </c>
      <c r="I157">
        <v>-134.6030873</v>
      </c>
      <c r="J157" s="1" t="str">
        <f>HYPERLINK("http://geochem.nrcan.gc.ca/cdogs/content/kwd/kwd020018_e.htm", "Fluid (stream)")</f>
        <v>Fluid (stream)</v>
      </c>
      <c r="K157" s="1" t="str">
        <f>HYPERLINK("http://geochem.nrcan.gc.ca/cdogs/content/kwd/kwd080007_e.htm", "Untreated Water")</f>
        <v>Untreated Water</v>
      </c>
      <c r="L157">
        <v>10</v>
      </c>
      <c r="M157" t="s">
        <v>56</v>
      </c>
      <c r="N157">
        <v>156</v>
      </c>
      <c r="O157">
        <v>8</v>
      </c>
      <c r="P157">
        <v>19.5</v>
      </c>
      <c r="Q157">
        <v>0.25</v>
      </c>
    </row>
    <row r="158" spans="1:17" x14ac:dyDescent="0.3">
      <c r="A158" t="s">
        <v>624</v>
      </c>
      <c r="B158" t="s">
        <v>625</v>
      </c>
      <c r="C158" s="1" t="str">
        <f>HYPERLINK("http://geochem.nrcan.gc.ca/cdogs/content/bdl/bdl210005_e.htm", "21:0005")</f>
        <v>21:0005</v>
      </c>
      <c r="D158" s="1" t="str">
        <f>HYPERLINK("http://geochem.nrcan.gc.ca/cdogs/content/svy/svy210377_e.htm", "21:0377")</f>
        <v>21:0377</v>
      </c>
      <c r="E158" t="s">
        <v>626</v>
      </c>
      <c r="F158" t="s">
        <v>627</v>
      </c>
      <c r="H158">
        <v>65.1758411</v>
      </c>
      <c r="I158">
        <v>-134.596878</v>
      </c>
      <c r="J158" s="1" t="str">
        <f>HYPERLINK("http://geochem.nrcan.gc.ca/cdogs/content/kwd/kwd020018_e.htm", "Fluid (stream)")</f>
        <v>Fluid (stream)</v>
      </c>
      <c r="K158" s="1" t="str">
        <f>HYPERLINK("http://geochem.nrcan.gc.ca/cdogs/content/kwd/kwd080007_e.htm", "Untreated Water")</f>
        <v>Untreated Water</v>
      </c>
      <c r="L158">
        <v>10</v>
      </c>
      <c r="M158" t="s">
        <v>61</v>
      </c>
      <c r="N158">
        <v>157</v>
      </c>
      <c r="O158">
        <v>8</v>
      </c>
      <c r="P158">
        <v>13.3</v>
      </c>
      <c r="Q158">
        <v>0.6</v>
      </c>
    </row>
    <row r="159" spans="1:17" x14ac:dyDescent="0.3">
      <c r="A159" t="s">
        <v>628</v>
      </c>
      <c r="B159" t="s">
        <v>629</v>
      </c>
      <c r="C159" s="1" t="str">
        <f>HYPERLINK("http://geochem.nrcan.gc.ca/cdogs/content/bdl/bdl210005_e.htm", "21:0005")</f>
        <v>21:0005</v>
      </c>
      <c r="D159" s="1" t="str">
        <f>HYPERLINK("http://geochem.nrcan.gc.ca/cdogs/content/svy/svy210377_e.htm", "21:0377")</f>
        <v>21:0377</v>
      </c>
      <c r="E159" t="s">
        <v>630</v>
      </c>
      <c r="F159" t="s">
        <v>631</v>
      </c>
      <c r="H159">
        <v>65.167409599999999</v>
      </c>
      <c r="I159">
        <v>-134.67163149999999</v>
      </c>
      <c r="J159" s="1" t="str">
        <f>HYPERLINK("http://geochem.nrcan.gc.ca/cdogs/content/kwd/kwd020018_e.htm", "Fluid (stream)")</f>
        <v>Fluid (stream)</v>
      </c>
      <c r="K159" s="1" t="str">
        <f>HYPERLINK("http://geochem.nrcan.gc.ca/cdogs/content/kwd/kwd080007_e.htm", "Untreated Water")</f>
        <v>Untreated Water</v>
      </c>
      <c r="L159">
        <v>10</v>
      </c>
      <c r="M159" t="s">
        <v>66</v>
      </c>
      <c r="N159">
        <v>158</v>
      </c>
      <c r="O159">
        <v>32</v>
      </c>
      <c r="P159">
        <v>69</v>
      </c>
      <c r="Q159">
        <v>3.5</v>
      </c>
    </row>
    <row r="160" spans="1:17" x14ac:dyDescent="0.3">
      <c r="A160" t="s">
        <v>632</v>
      </c>
      <c r="B160" t="s">
        <v>633</v>
      </c>
      <c r="C160" s="1" t="str">
        <f>HYPERLINK("http://geochem.nrcan.gc.ca/cdogs/content/bdl/bdl210005_e.htm", "21:0005")</f>
        <v>21:0005</v>
      </c>
      <c r="D160" s="1" t="str">
        <f>HYPERLINK("http://geochem.nrcan.gc.ca/cdogs/content/svy/svy210377_e.htm", "21:0377")</f>
        <v>21:0377</v>
      </c>
      <c r="E160" t="s">
        <v>634</v>
      </c>
      <c r="F160" t="s">
        <v>635</v>
      </c>
      <c r="H160">
        <v>65.183371399999999</v>
      </c>
      <c r="I160">
        <v>-134.60109829999999</v>
      </c>
      <c r="J160" s="1" t="str">
        <f>HYPERLINK("http://geochem.nrcan.gc.ca/cdogs/content/kwd/kwd020018_e.htm", "Fluid (stream)")</f>
        <v>Fluid (stream)</v>
      </c>
      <c r="K160" s="1" t="str">
        <f>HYPERLINK("http://geochem.nrcan.gc.ca/cdogs/content/kwd/kwd080007_e.htm", "Untreated Water")</f>
        <v>Untreated Water</v>
      </c>
      <c r="L160">
        <v>10</v>
      </c>
      <c r="M160" t="s">
        <v>71</v>
      </c>
      <c r="N160">
        <v>159</v>
      </c>
      <c r="O160">
        <v>18</v>
      </c>
      <c r="P160">
        <v>31.5</v>
      </c>
      <c r="Q160">
        <v>0.9</v>
      </c>
    </row>
    <row r="161" spans="1:18" x14ac:dyDescent="0.3">
      <c r="A161" t="s">
        <v>636</v>
      </c>
      <c r="B161" t="s">
        <v>637</v>
      </c>
      <c r="C161" s="1" t="str">
        <f>HYPERLINK("http://geochem.nrcan.gc.ca/cdogs/content/bdl/bdl210005_e.htm", "21:0005")</f>
        <v>21:0005</v>
      </c>
      <c r="D161" s="1" t="str">
        <f>HYPERLINK("http://geochem.nrcan.gc.ca/cdogs/content/svy/svy210377_e.htm", "21:0377")</f>
        <v>21:0377</v>
      </c>
      <c r="E161" t="s">
        <v>638</v>
      </c>
      <c r="F161" t="s">
        <v>639</v>
      </c>
      <c r="H161">
        <v>65.170049000000006</v>
      </c>
      <c r="I161">
        <v>-134.6764862</v>
      </c>
      <c r="J161" s="1" t="str">
        <f>HYPERLINK("http://geochem.nrcan.gc.ca/cdogs/content/kwd/kwd020018_e.htm", "Fluid (stream)")</f>
        <v>Fluid (stream)</v>
      </c>
      <c r="K161" s="1" t="str">
        <f>HYPERLINK("http://geochem.nrcan.gc.ca/cdogs/content/kwd/kwd080007_e.htm", "Untreated Water")</f>
        <v>Untreated Water</v>
      </c>
      <c r="L161">
        <v>10</v>
      </c>
      <c r="M161" t="s">
        <v>27</v>
      </c>
      <c r="N161">
        <v>160</v>
      </c>
      <c r="O161">
        <v>6</v>
      </c>
      <c r="P161">
        <v>11</v>
      </c>
      <c r="Q161">
        <v>0.25</v>
      </c>
    </row>
    <row r="162" spans="1:18" x14ac:dyDescent="0.3">
      <c r="A162" t="s">
        <v>640</v>
      </c>
      <c r="B162" t="s">
        <v>641</v>
      </c>
      <c r="C162" s="1" t="str">
        <f>HYPERLINK("http://geochem.nrcan.gc.ca/cdogs/content/bdl/bdl210005_e.htm", "21:0005")</f>
        <v>21:0005</v>
      </c>
      <c r="D162" s="1" t="str">
        <f>HYPERLINK("http://geochem.nrcan.gc.ca/cdogs/content/svy/svy210377_e.htm", "21:0377")</f>
        <v>21:0377</v>
      </c>
      <c r="E162" t="s">
        <v>638</v>
      </c>
      <c r="F162" t="s">
        <v>642</v>
      </c>
      <c r="H162">
        <v>65.170049000000006</v>
      </c>
      <c r="I162">
        <v>-134.6764862</v>
      </c>
      <c r="J162" s="1" t="str">
        <f>HYPERLINK("http://geochem.nrcan.gc.ca/cdogs/content/kwd/kwd020018_e.htm", "Fluid (stream)")</f>
        <v>Fluid (stream)</v>
      </c>
      <c r="K162" s="1" t="str">
        <f>HYPERLINK("http://geochem.nrcan.gc.ca/cdogs/content/kwd/kwd080007_e.htm", "Untreated Water")</f>
        <v>Untreated Water</v>
      </c>
      <c r="L162">
        <v>10</v>
      </c>
      <c r="M162" t="s">
        <v>31</v>
      </c>
      <c r="N162">
        <v>161</v>
      </c>
      <c r="O162">
        <v>14</v>
      </c>
      <c r="P162">
        <v>20.5</v>
      </c>
      <c r="Q162">
        <v>0.5</v>
      </c>
    </row>
    <row r="163" spans="1:18" x14ac:dyDescent="0.3">
      <c r="A163" t="s">
        <v>643</v>
      </c>
      <c r="B163" t="s">
        <v>644</v>
      </c>
      <c r="C163" s="1" t="str">
        <f>HYPERLINK("http://geochem.nrcan.gc.ca/cdogs/content/bdl/bdl210005_e.htm", "21:0005")</f>
        <v>21:0005</v>
      </c>
      <c r="D163" s="1" t="str">
        <f>HYPERLINK("http://geochem.nrcan.gc.ca/cdogs/content/svy/svy210377_e.htm", "21:0377")</f>
        <v>21:0377</v>
      </c>
      <c r="E163" t="s">
        <v>645</v>
      </c>
      <c r="F163" t="s">
        <v>646</v>
      </c>
      <c r="H163">
        <v>65.171434399999995</v>
      </c>
      <c r="I163">
        <v>-134.67397220000001</v>
      </c>
      <c r="J163" s="1" t="str">
        <f>HYPERLINK("http://geochem.nrcan.gc.ca/cdogs/content/kwd/kwd020018_e.htm", "Fluid (stream)")</f>
        <v>Fluid (stream)</v>
      </c>
      <c r="K163" s="1" t="str">
        <f>HYPERLINK("http://geochem.nrcan.gc.ca/cdogs/content/kwd/kwd080007_e.htm", "Untreated Water")</f>
        <v>Untreated Water</v>
      </c>
      <c r="L163">
        <v>10</v>
      </c>
      <c r="M163" t="s">
        <v>76</v>
      </c>
      <c r="N163">
        <v>162</v>
      </c>
      <c r="O163">
        <v>14</v>
      </c>
      <c r="P163">
        <v>25</v>
      </c>
      <c r="Q163">
        <v>0.8</v>
      </c>
    </row>
    <row r="164" spans="1:18" x14ac:dyDescent="0.3">
      <c r="A164" t="s">
        <v>647</v>
      </c>
      <c r="B164" t="s">
        <v>648</v>
      </c>
      <c r="C164" s="1" t="str">
        <f>HYPERLINK("http://geochem.nrcan.gc.ca/cdogs/content/bdl/bdl210005_e.htm", "21:0005")</f>
        <v>21:0005</v>
      </c>
      <c r="D164" s="1" t="str">
        <f>HYPERLINK("http://geochem.nrcan.gc.ca/cdogs/content/svy/svy210377_e.htm", "21:0377")</f>
        <v>21:0377</v>
      </c>
      <c r="E164" t="s">
        <v>649</v>
      </c>
      <c r="F164" t="s">
        <v>650</v>
      </c>
      <c r="H164">
        <v>65.173651899999996</v>
      </c>
      <c r="I164">
        <v>-134.67876889999999</v>
      </c>
      <c r="J164" s="1" t="str">
        <f>HYPERLINK("http://geochem.nrcan.gc.ca/cdogs/content/kwd/kwd020018_e.htm", "Fluid (stream)")</f>
        <v>Fluid (stream)</v>
      </c>
      <c r="K164" s="1" t="str">
        <f>HYPERLINK("http://geochem.nrcan.gc.ca/cdogs/content/kwd/kwd080007_e.htm", "Untreated Water")</f>
        <v>Untreated Water</v>
      </c>
      <c r="L164">
        <v>10</v>
      </c>
      <c r="M164" t="s">
        <v>81</v>
      </c>
      <c r="N164">
        <v>163</v>
      </c>
      <c r="O164">
        <v>13</v>
      </c>
      <c r="P164">
        <v>15.5</v>
      </c>
      <c r="Q164">
        <v>0.25</v>
      </c>
    </row>
    <row r="165" spans="1:18" x14ac:dyDescent="0.3">
      <c r="A165" t="s">
        <v>651</v>
      </c>
      <c r="B165" t="s">
        <v>652</v>
      </c>
      <c r="C165" s="1" t="str">
        <f>HYPERLINK("http://geochem.nrcan.gc.ca/cdogs/content/bdl/bdl210005_e.htm", "21:0005")</f>
        <v>21:0005</v>
      </c>
      <c r="D165" s="1" t="str">
        <f>HYPERLINK("http://geochem.nrcan.gc.ca/cdogs/content/svy/svy_e.htm", "")</f>
        <v/>
      </c>
      <c r="G165" s="1" t="str">
        <f>HYPERLINK("http://geochem.nrcan.gc.ca/cdogs/content/cr_/cr_00159_e.htm", "159")</f>
        <v>159</v>
      </c>
      <c r="J165" t="s">
        <v>20</v>
      </c>
      <c r="K165" t="s">
        <v>21</v>
      </c>
      <c r="L165">
        <v>11</v>
      </c>
      <c r="M165" t="s">
        <v>22</v>
      </c>
      <c r="N165">
        <v>164</v>
      </c>
      <c r="O165">
        <v>1</v>
      </c>
      <c r="P165">
        <v>0.6</v>
      </c>
      <c r="Q165">
        <v>0.25</v>
      </c>
      <c r="R165">
        <v>3.4</v>
      </c>
    </row>
    <row r="166" spans="1:18" x14ac:dyDescent="0.3">
      <c r="A166" t="s">
        <v>653</v>
      </c>
      <c r="B166" t="s">
        <v>654</v>
      </c>
      <c r="C166" s="1" t="str">
        <f>HYPERLINK("http://geochem.nrcan.gc.ca/cdogs/content/bdl/bdl210005_e.htm", "21:0005")</f>
        <v>21:0005</v>
      </c>
      <c r="D166" s="1" t="str">
        <f>HYPERLINK("http://geochem.nrcan.gc.ca/cdogs/content/svy/svy210114_e.htm", "21:0114")</f>
        <v>21:0114</v>
      </c>
      <c r="E166" t="s">
        <v>655</v>
      </c>
      <c r="F166" t="s">
        <v>656</v>
      </c>
      <c r="H166">
        <v>65.173800299999996</v>
      </c>
      <c r="I166">
        <v>-134.68532010000001</v>
      </c>
      <c r="J166" s="1" t="str">
        <f>HYPERLINK("http://geochem.nrcan.gc.ca/cdogs/content/kwd/kwd020018_e.htm", "Fluid (stream)")</f>
        <v>Fluid (stream)</v>
      </c>
      <c r="K166" s="1" t="str">
        <f>HYPERLINK("http://geochem.nrcan.gc.ca/cdogs/content/kwd/kwd080007_e.htm", "Untreated Water")</f>
        <v>Untreated Water</v>
      </c>
      <c r="L166">
        <v>11</v>
      </c>
      <c r="M166" t="s">
        <v>36</v>
      </c>
      <c r="N166">
        <v>165</v>
      </c>
      <c r="O166">
        <v>10</v>
      </c>
      <c r="P166">
        <v>15.3</v>
      </c>
      <c r="Q166">
        <v>0.25</v>
      </c>
    </row>
    <row r="167" spans="1:18" x14ac:dyDescent="0.3">
      <c r="A167" t="s">
        <v>657</v>
      </c>
      <c r="B167" t="s">
        <v>658</v>
      </c>
      <c r="C167" s="1" t="str">
        <f>HYPERLINK("http://geochem.nrcan.gc.ca/cdogs/content/bdl/bdl210005_e.htm", "21:0005")</f>
        <v>21:0005</v>
      </c>
      <c r="D167" s="1" t="str">
        <f>HYPERLINK("http://geochem.nrcan.gc.ca/cdogs/content/svy/svy210377_e.htm", "21:0377")</f>
        <v>21:0377</v>
      </c>
      <c r="E167" t="s">
        <v>659</v>
      </c>
      <c r="F167" t="s">
        <v>660</v>
      </c>
      <c r="H167">
        <v>65.176164099999994</v>
      </c>
      <c r="I167">
        <v>-134.6915894</v>
      </c>
      <c r="J167" s="1" t="str">
        <f>HYPERLINK("http://geochem.nrcan.gc.ca/cdogs/content/kwd/kwd020018_e.htm", "Fluid (stream)")</f>
        <v>Fluid (stream)</v>
      </c>
      <c r="K167" s="1" t="str">
        <f>HYPERLINK("http://geochem.nrcan.gc.ca/cdogs/content/kwd/kwd080007_e.htm", "Untreated Water")</f>
        <v>Untreated Water</v>
      </c>
      <c r="L167">
        <v>11</v>
      </c>
      <c r="M167" t="s">
        <v>41</v>
      </c>
      <c r="N167">
        <v>166</v>
      </c>
      <c r="O167">
        <v>5</v>
      </c>
      <c r="P167">
        <v>13.5</v>
      </c>
      <c r="Q167">
        <v>0.25</v>
      </c>
    </row>
    <row r="168" spans="1:18" x14ac:dyDescent="0.3">
      <c r="A168" t="s">
        <v>661</v>
      </c>
      <c r="B168" t="s">
        <v>662</v>
      </c>
      <c r="C168" s="1" t="str">
        <f>HYPERLINK("http://geochem.nrcan.gc.ca/cdogs/content/bdl/bdl210005_e.htm", "21:0005")</f>
        <v>21:0005</v>
      </c>
      <c r="D168" s="1" t="str">
        <f>HYPERLINK("http://geochem.nrcan.gc.ca/cdogs/content/svy/svy210377_e.htm", "21:0377")</f>
        <v>21:0377</v>
      </c>
      <c r="E168" t="s">
        <v>663</v>
      </c>
      <c r="F168" t="s">
        <v>664</v>
      </c>
      <c r="H168">
        <v>65.178844299999994</v>
      </c>
      <c r="I168">
        <v>-134.69917989999999</v>
      </c>
      <c r="J168" s="1" t="str">
        <f>HYPERLINK("http://geochem.nrcan.gc.ca/cdogs/content/kwd/kwd020018_e.htm", "Fluid (stream)")</f>
        <v>Fluid (stream)</v>
      </c>
      <c r="K168" s="1" t="str">
        <f>HYPERLINK("http://geochem.nrcan.gc.ca/cdogs/content/kwd/kwd080007_e.htm", "Untreated Water")</f>
        <v>Untreated Water</v>
      </c>
      <c r="L168">
        <v>11</v>
      </c>
      <c r="M168" t="s">
        <v>46</v>
      </c>
      <c r="N168">
        <v>167</v>
      </c>
      <c r="O168">
        <v>29</v>
      </c>
      <c r="P168">
        <v>48</v>
      </c>
      <c r="Q168">
        <v>1.5</v>
      </c>
    </row>
    <row r="169" spans="1:18" x14ac:dyDescent="0.3">
      <c r="A169" t="s">
        <v>665</v>
      </c>
      <c r="B169" t="s">
        <v>666</v>
      </c>
      <c r="C169" s="1" t="str">
        <f>HYPERLINK("http://geochem.nrcan.gc.ca/cdogs/content/bdl/bdl210005_e.htm", "21:0005")</f>
        <v>21:0005</v>
      </c>
      <c r="D169" s="1" t="str">
        <f>HYPERLINK("http://geochem.nrcan.gc.ca/cdogs/content/svy/svy210377_e.htm", "21:0377")</f>
        <v>21:0377</v>
      </c>
      <c r="E169" t="s">
        <v>667</v>
      </c>
      <c r="F169" t="s">
        <v>668</v>
      </c>
      <c r="H169">
        <v>65.181774300000001</v>
      </c>
      <c r="I169">
        <v>-134.70166620000001</v>
      </c>
      <c r="J169" s="1" t="str">
        <f>HYPERLINK("http://geochem.nrcan.gc.ca/cdogs/content/kwd/kwd020018_e.htm", "Fluid (stream)")</f>
        <v>Fluid (stream)</v>
      </c>
      <c r="K169" s="1" t="str">
        <f>HYPERLINK("http://geochem.nrcan.gc.ca/cdogs/content/kwd/kwd080007_e.htm", "Untreated Water")</f>
        <v>Untreated Water</v>
      </c>
      <c r="L169">
        <v>11</v>
      </c>
      <c r="M169" t="s">
        <v>27</v>
      </c>
      <c r="N169">
        <v>168</v>
      </c>
      <c r="O169">
        <v>6</v>
      </c>
      <c r="P169">
        <v>21</v>
      </c>
      <c r="Q169">
        <v>0.5</v>
      </c>
    </row>
    <row r="170" spans="1:18" x14ac:dyDescent="0.3">
      <c r="A170" t="s">
        <v>669</v>
      </c>
      <c r="B170" t="s">
        <v>670</v>
      </c>
      <c r="C170" s="1" t="str">
        <f>HYPERLINK("http://geochem.nrcan.gc.ca/cdogs/content/bdl/bdl210005_e.htm", "21:0005")</f>
        <v>21:0005</v>
      </c>
      <c r="D170" s="1" t="str">
        <f>HYPERLINK("http://geochem.nrcan.gc.ca/cdogs/content/svy/svy210377_e.htm", "21:0377")</f>
        <v>21:0377</v>
      </c>
      <c r="E170" t="s">
        <v>667</v>
      </c>
      <c r="F170" t="s">
        <v>671</v>
      </c>
      <c r="H170">
        <v>65.181774300000001</v>
      </c>
      <c r="I170">
        <v>-134.70166620000001</v>
      </c>
      <c r="J170" s="1" t="str">
        <f>HYPERLINK("http://geochem.nrcan.gc.ca/cdogs/content/kwd/kwd020018_e.htm", "Fluid (stream)")</f>
        <v>Fluid (stream)</v>
      </c>
      <c r="K170" s="1" t="str">
        <f>HYPERLINK("http://geochem.nrcan.gc.ca/cdogs/content/kwd/kwd080007_e.htm", "Untreated Water")</f>
        <v>Untreated Water</v>
      </c>
      <c r="L170">
        <v>11</v>
      </c>
      <c r="M170" t="s">
        <v>31</v>
      </c>
      <c r="N170">
        <v>169</v>
      </c>
      <c r="O170">
        <v>25</v>
      </c>
      <c r="P170">
        <v>37.5</v>
      </c>
      <c r="Q170">
        <v>1.3</v>
      </c>
    </row>
    <row r="171" spans="1:18" x14ac:dyDescent="0.3">
      <c r="A171" t="s">
        <v>672</v>
      </c>
      <c r="B171" t="s">
        <v>673</v>
      </c>
      <c r="C171" s="1" t="str">
        <f>HYPERLINK("http://geochem.nrcan.gc.ca/cdogs/content/bdl/bdl210005_e.htm", "21:0005")</f>
        <v>21:0005</v>
      </c>
      <c r="D171" s="1" t="str">
        <f>HYPERLINK("http://geochem.nrcan.gc.ca/cdogs/content/svy/svy210377_e.htm", "21:0377")</f>
        <v>21:0377</v>
      </c>
      <c r="E171" t="s">
        <v>674</v>
      </c>
      <c r="F171" t="s">
        <v>675</v>
      </c>
      <c r="H171">
        <v>65.197019699999998</v>
      </c>
      <c r="I171">
        <v>-134.69773470000001</v>
      </c>
      <c r="J171" s="1" t="str">
        <f>HYPERLINK("http://geochem.nrcan.gc.ca/cdogs/content/kwd/kwd020018_e.htm", "Fluid (stream)")</f>
        <v>Fluid (stream)</v>
      </c>
      <c r="K171" s="1" t="str">
        <f>HYPERLINK("http://geochem.nrcan.gc.ca/cdogs/content/kwd/kwd080007_e.htm", "Untreated Water")</f>
        <v>Untreated Water</v>
      </c>
      <c r="L171">
        <v>11</v>
      </c>
      <c r="M171" t="s">
        <v>51</v>
      </c>
      <c r="N171">
        <v>170</v>
      </c>
      <c r="O171">
        <v>10</v>
      </c>
      <c r="P171">
        <v>9.1999999999999993</v>
      </c>
      <c r="Q171">
        <v>0.25</v>
      </c>
    </row>
    <row r="172" spans="1:18" x14ac:dyDescent="0.3">
      <c r="A172" t="s">
        <v>676</v>
      </c>
      <c r="B172" t="s">
        <v>677</v>
      </c>
      <c r="C172" s="1" t="str">
        <f>HYPERLINK("http://geochem.nrcan.gc.ca/cdogs/content/bdl/bdl210005_e.htm", "21:0005")</f>
        <v>21:0005</v>
      </c>
      <c r="D172" s="1" t="str">
        <f>HYPERLINK("http://geochem.nrcan.gc.ca/cdogs/content/svy/svy210377_e.htm", "21:0377")</f>
        <v>21:0377</v>
      </c>
      <c r="E172" t="s">
        <v>678</v>
      </c>
      <c r="F172" t="s">
        <v>679</v>
      </c>
      <c r="H172">
        <v>65.200339299999996</v>
      </c>
      <c r="I172">
        <v>-134.69323130000001</v>
      </c>
      <c r="J172" s="1" t="str">
        <f>HYPERLINK("http://geochem.nrcan.gc.ca/cdogs/content/kwd/kwd020018_e.htm", "Fluid (stream)")</f>
        <v>Fluid (stream)</v>
      </c>
      <c r="K172" s="1" t="str">
        <f>HYPERLINK("http://geochem.nrcan.gc.ca/cdogs/content/kwd/kwd080007_e.htm", "Untreated Water")</f>
        <v>Untreated Water</v>
      </c>
      <c r="L172">
        <v>11</v>
      </c>
      <c r="M172" t="s">
        <v>56</v>
      </c>
      <c r="N172">
        <v>171</v>
      </c>
      <c r="O172">
        <v>24</v>
      </c>
      <c r="P172">
        <v>27</v>
      </c>
      <c r="Q172">
        <v>0.5</v>
      </c>
    </row>
    <row r="173" spans="1:18" x14ac:dyDescent="0.3">
      <c r="A173" t="s">
        <v>680</v>
      </c>
      <c r="B173" t="s">
        <v>681</v>
      </c>
      <c r="C173" s="1" t="str">
        <f>HYPERLINK("http://geochem.nrcan.gc.ca/cdogs/content/bdl/bdl210005_e.htm", "21:0005")</f>
        <v>21:0005</v>
      </c>
      <c r="D173" s="1" t="str">
        <f>HYPERLINK("http://geochem.nrcan.gc.ca/cdogs/content/svy/svy210377_e.htm", "21:0377")</f>
        <v>21:0377</v>
      </c>
      <c r="E173" t="s">
        <v>682</v>
      </c>
      <c r="F173" t="s">
        <v>683</v>
      </c>
      <c r="H173">
        <v>65.224781100000001</v>
      </c>
      <c r="I173">
        <v>-134.68922699999999</v>
      </c>
      <c r="J173" s="1" t="str">
        <f>HYPERLINK("http://geochem.nrcan.gc.ca/cdogs/content/kwd/kwd020018_e.htm", "Fluid (stream)")</f>
        <v>Fluid (stream)</v>
      </c>
      <c r="K173" s="1" t="str">
        <f>HYPERLINK("http://geochem.nrcan.gc.ca/cdogs/content/kwd/kwd080007_e.htm", "Untreated Water")</f>
        <v>Untreated Water</v>
      </c>
      <c r="L173">
        <v>11</v>
      </c>
      <c r="M173" t="s">
        <v>61</v>
      </c>
      <c r="N173">
        <v>172</v>
      </c>
      <c r="O173">
        <v>9</v>
      </c>
      <c r="P173">
        <v>26</v>
      </c>
      <c r="Q173">
        <v>0.8</v>
      </c>
      <c r="R173">
        <v>4.5</v>
      </c>
    </row>
    <row r="174" spans="1:18" x14ac:dyDescent="0.3">
      <c r="A174" t="s">
        <v>684</v>
      </c>
      <c r="B174" t="s">
        <v>685</v>
      </c>
      <c r="C174" s="1" t="str">
        <f>HYPERLINK("http://geochem.nrcan.gc.ca/cdogs/content/bdl/bdl210005_e.htm", "21:0005")</f>
        <v>21:0005</v>
      </c>
      <c r="D174" s="1" t="str">
        <f>HYPERLINK("http://geochem.nrcan.gc.ca/cdogs/content/svy/svy210377_e.htm", "21:0377")</f>
        <v>21:0377</v>
      </c>
      <c r="E174" t="s">
        <v>686</v>
      </c>
      <c r="F174" t="s">
        <v>687</v>
      </c>
      <c r="H174">
        <v>65.223606200000006</v>
      </c>
      <c r="I174">
        <v>-134.68085780000001</v>
      </c>
      <c r="J174" s="1" t="str">
        <f>HYPERLINK("http://geochem.nrcan.gc.ca/cdogs/content/kwd/kwd020018_e.htm", "Fluid (stream)")</f>
        <v>Fluid (stream)</v>
      </c>
      <c r="K174" s="1" t="str">
        <f>HYPERLINK("http://geochem.nrcan.gc.ca/cdogs/content/kwd/kwd080007_e.htm", "Untreated Water")</f>
        <v>Untreated Water</v>
      </c>
      <c r="L174">
        <v>11</v>
      </c>
      <c r="M174" t="s">
        <v>66</v>
      </c>
      <c r="N174">
        <v>173</v>
      </c>
      <c r="O174">
        <v>8</v>
      </c>
      <c r="P174">
        <v>15.8</v>
      </c>
      <c r="Q174">
        <v>0.5</v>
      </c>
      <c r="R174">
        <v>4.5</v>
      </c>
    </row>
    <row r="175" spans="1:18" x14ac:dyDescent="0.3">
      <c r="A175" t="s">
        <v>688</v>
      </c>
      <c r="B175" t="s">
        <v>689</v>
      </c>
      <c r="C175" s="1" t="str">
        <f>HYPERLINK("http://geochem.nrcan.gc.ca/cdogs/content/bdl/bdl210005_e.htm", "21:0005")</f>
        <v>21:0005</v>
      </c>
      <c r="D175" s="1" t="str">
        <f>HYPERLINK("http://geochem.nrcan.gc.ca/cdogs/content/svy/svy_e.htm", "")</f>
        <v/>
      </c>
      <c r="G175" s="1" t="str">
        <f>HYPERLINK("http://geochem.nrcan.gc.ca/cdogs/content/cr_/cr_00020_e.htm", "20")</f>
        <v>20</v>
      </c>
      <c r="J175" t="s">
        <v>20</v>
      </c>
      <c r="K175" t="s">
        <v>21</v>
      </c>
      <c r="L175">
        <v>11</v>
      </c>
      <c r="M175" t="s">
        <v>84</v>
      </c>
      <c r="N175">
        <v>174</v>
      </c>
      <c r="O175">
        <v>8</v>
      </c>
      <c r="P175">
        <v>18.5</v>
      </c>
      <c r="Q175">
        <v>0.5</v>
      </c>
      <c r="R175">
        <v>1.7</v>
      </c>
    </row>
    <row r="176" spans="1:18" x14ac:dyDescent="0.3">
      <c r="A176" t="s">
        <v>690</v>
      </c>
      <c r="B176" t="s">
        <v>691</v>
      </c>
      <c r="C176" s="1" t="str">
        <f>HYPERLINK("http://geochem.nrcan.gc.ca/cdogs/content/bdl/bdl210005_e.htm", "21:0005")</f>
        <v>21:0005</v>
      </c>
      <c r="D176" s="1" t="str">
        <f>HYPERLINK("http://geochem.nrcan.gc.ca/cdogs/content/svy/svy210377_e.htm", "21:0377")</f>
        <v>21:0377</v>
      </c>
      <c r="E176" t="s">
        <v>692</v>
      </c>
      <c r="F176" t="s">
        <v>693</v>
      </c>
      <c r="H176">
        <v>65.221656800000005</v>
      </c>
      <c r="I176">
        <v>-134.67555680000001</v>
      </c>
      <c r="J176" s="1" t="str">
        <f>HYPERLINK("http://geochem.nrcan.gc.ca/cdogs/content/kwd/kwd020018_e.htm", "Fluid (stream)")</f>
        <v>Fluid (stream)</v>
      </c>
      <c r="K176" s="1" t="str">
        <f>HYPERLINK("http://geochem.nrcan.gc.ca/cdogs/content/kwd/kwd080007_e.htm", "Untreated Water")</f>
        <v>Untreated Water</v>
      </c>
      <c r="L176">
        <v>11</v>
      </c>
      <c r="M176" t="s">
        <v>71</v>
      </c>
      <c r="N176">
        <v>175</v>
      </c>
      <c r="O176">
        <v>5</v>
      </c>
      <c r="P176">
        <v>18</v>
      </c>
      <c r="Q176">
        <v>1</v>
      </c>
      <c r="R176">
        <v>4</v>
      </c>
    </row>
    <row r="177" spans="1:18" x14ac:dyDescent="0.3">
      <c r="A177" t="s">
        <v>694</v>
      </c>
      <c r="B177" t="s">
        <v>695</v>
      </c>
      <c r="C177" s="1" t="str">
        <f>HYPERLINK("http://geochem.nrcan.gc.ca/cdogs/content/bdl/bdl210005_e.htm", "21:0005")</f>
        <v>21:0005</v>
      </c>
      <c r="D177" s="1" t="str">
        <f>HYPERLINK("http://geochem.nrcan.gc.ca/cdogs/content/svy/svy210377_e.htm", "21:0377")</f>
        <v>21:0377</v>
      </c>
      <c r="E177" t="s">
        <v>696</v>
      </c>
      <c r="F177" t="s">
        <v>697</v>
      </c>
      <c r="H177">
        <v>65.222453599999994</v>
      </c>
      <c r="I177">
        <v>-134.6706073</v>
      </c>
      <c r="J177" s="1" t="str">
        <f>HYPERLINK("http://geochem.nrcan.gc.ca/cdogs/content/kwd/kwd020018_e.htm", "Fluid (stream)")</f>
        <v>Fluid (stream)</v>
      </c>
      <c r="K177" s="1" t="str">
        <f>HYPERLINK("http://geochem.nrcan.gc.ca/cdogs/content/kwd/kwd080007_e.htm", "Untreated Water")</f>
        <v>Untreated Water</v>
      </c>
      <c r="L177">
        <v>11</v>
      </c>
      <c r="M177" t="s">
        <v>76</v>
      </c>
      <c r="N177">
        <v>176</v>
      </c>
      <c r="P177">
        <v>142.5</v>
      </c>
      <c r="Q177">
        <v>10.6</v>
      </c>
    </row>
    <row r="178" spans="1:18" x14ac:dyDescent="0.3">
      <c r="A178" t="s">
        <v>698</v>
      </c>
      <c r="B178" t="s">
        <v>699</v>
      </c>
      <c r="C178" s="1" t="str">
        <f>HYPERLINK("http://geochem.nrcan.gc.ca/cdogs/content/bdl/bdl210005_e.htm", "21:0005")</f>
        <v>21:0005</v>
      </c>
      <c r="D178" s="1" t="str">
        <f>HYPERLINK("http://geochem.nrcan.gc.ca/cdogs/content/svy/svy210114_e.htm", "21:0114")</f>
        <v>21:0114</v>
      </c>
      <c r="E178" t="s">
        <v>700</v>
      </c>
      <c r="F178" t="s">
        <v>701</v>
      </c>
      <c r="H178">
        <v>65.220166899999995</v>
      </c>
      <c r="I178">
        <v>-134.67121299999999</v>
      </c>
      <c r="J178" s="1" t="str">
        <f>HYPERLINK("http://geochem.nrcan.gc.ca/cdogs/content/kwd/kwd020018_e.htm", "Fluid (stream)")</f>
        <v>Fluid (stream)</v>
      </c>
      <c r="K178" s="1" t="str">
        <f>HYPERLINK("http://geochem.nrcan.gc.ca/cdogs/content/kwd/kwd080007_e.htm", "Untreated Water")</f>
        <v>Untreated Water</v>
      </c>
      <c r="L178">
        <v>11</v>
      </c>
      <c r="M178" t="s">
        <v>81</v>
      </c>
      <c r="N178">
        <v>177</v>
      </c>
      <c r="O178">
        <v>14</v>
      </c>
      <c r="P178">
        <v>24</v>
      </c>
      <c r="Q178">
        <v>0.9</v>
      </c>
      <c r="R178">
        <v>3.4</v>
      </c>
    </row>
    <row r="179" spans="1:18" x14ac:dyDescent="0.3">
      <c r="A179" t="s">
        <v>702</v>
      </c>
      <c r="B179" t="s">
        <v>703</v>
      </c>
      <c r="C179" s="1" t="str">
        <f>HYPERLINK("http://geochem.nrcan.gc.ca/cdogs/content/bdl/bdl210005_e.htm", "21:0005")</f>
        <v>21:0005</v>
      </c>
      <c r="D179" s="1" t="str">
        <f>HYPERLINK("http://geochem.nrcan.gc.ca/cdogs/content/svy/svy210377_e.htm", "21:0377")</f>
        <v>21:0377</v>
      </c>
      <c r="E179" t="s">
        <v>704</v>
      </c>
      <c r="F179" t="s">
        <v>705</v>
      </c>
      <c r="H179">
        <v>65.217776900000004</v>
      </c>
      <c r="I179">
        <v>-134.6655983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>
        <v>11</v>
      </c>
      <c r="M179" t="s">
        <v>89</v>
      </c>
      <c r="N179">
        <v>178</v>
      </c>
      <c r="O179">
        <v>12</v>
      </c>
      <c r="P179">
        <v>21</v>
      </c>
      <c r="Q179">
        <v>0.8</v>
      </c>
      <c r="R179">
        <v>4.2</v>
      </c>
    </row>
    <row r="180" spans="1:18" x14ac:dyDescent="0.3">
      <c r="A180" t="s">
        <v>706</v>
      </c>
      <c r="B180" t="s">
        <v>707</v>
      </c>
      <c r="C180" s="1" t="str">
        <f>HYPERLINK("http://geochem.nrcan.gc.ca/cdogs/content/bdl/bdl210005_e.htm", "21:0005")</f>
        <v>21:0005</v>
      </c>
      <c r="D180" s="1" t="str">
        <f>HYPERLINK("http://geochem.nrcan.gc.ca/cdogs/content/svy/svy_e.htm", "")</f>
        <v/>
      </c>
      <c r="G180" s="1" t="str">
        <f>HYPERLINK("http://geochem.nrcan.gc.ca/cdogs/content/cr_/cr_00159_e.htm", "159")</f>
        <v>159</v>
      </c>
      <c r="J180" t="s">
        <v>20</v>
      </c>
      <c r="K180" t="s">
        <v>21</v>
      </c>
      <c r="L180">
        <v>12</v>
      </c>
      <c r="M180" t="s">
        <v>22</v>
      </c>
      <c r="N180">
        <v>179</v>
      </c>
      <c r="P180">
        <v>20.5</v>
      </c>
      <c r="Q180">
        <v>0.5</v>
      </c>
      <c r="R180">
        <v>3.6</v>
      </c>
    </row>
    <row r="181" spans="1:18" x14ac:dyDescent="0.3">
      <c r="A181" t="s">
        <v>708</v>
      </c>
      <c r="B181" t="s">
        <v>709</v>
      </c>
      <c r="C181" s="1" t="str">
        <f>HYPERLINK("http://geochem.nrcan.gc.ca/cdogs/content/bdl/bdl210005_e.htm", "21:0005")</f>
        <v>21:0005</v>
      </c>
      <c r="D181" s="1" t="str">
        <f>HYPERLINK("http://geochem.nrcan.gc.ca/cdogs/content/svy/svy_e.htm", "")</f>
        <v/>
      </c>
      <c r="G181" s="1" t="str">
        <f>HYPERLINK("http://geochem.nrcan.gc.ca/cdogs/content/cr_/cr_00019_e.htm", "19")</f>
        <v>19</v>
      </c>
      <c r="J181" t="s">
        <v>20</v>
      </c>
      <c r="K181" t="s">
        <v>21</v>
      </c>
      <c r="L181">
        <v>12</v>
      </c>
      <c r="M181" t="s">
        <v>84</v>
      </c>
      <c r="N181">
        <v>180</v>
      </c>
      <c r="P181">
        <v>24</v>
      </c>
      <c r="Q181">
        <v>0.6</v>
      </c>
      <c r="R181">
        <v>1.5</v>
      </c>
    </row>
    <row r="182" spans="1:18" x14ac:dyDescent="0.3">
      <c r="A182" t="s">
        <v>710</v>
      </c>
      <c r="B182" t="s">
        <v>711</v>
      </c>
      <c r="C182" s="1" t="str">
        <f>HYPERLINK("http://geochem.nrcan.gc.ca/cdogs/content/bdl/bdl210005_e.htm", "21:0005")</f>
        <v>21:0005</v>
      </c>
      <c r="D182" s="1" t="str">
        <f>HYPERLINK("http://geochem.nrcan.gc.ca/cdogs/content/svy/svy210377_e.htm", "21:0377")</f>
        <v>21:0377</v>
      </c>
      <c r="E182" t="s">
        <v>712</v>
      </c>
      <c r="F182" t="s">
        <v>713</v>
      </c>
      <c r="H182">
        <v>65.179214799999997</v>
      </c>
      <c r="I182">
        <v>-134.5465275</v>
      </c>
      <c r="J182" s="1" t="str">
        <f>HYPERLINK("http://geochem.nrcan.gc.ca/cdogs/content/kwd/kwd020018_e.htm", "Fluid (stream)")</f>
        <v>Fluid (stream)</v>
      </c>
      <c r="K182" s="1" t="str">
        <f>HYPERLINK("http://geochem.nrcan.gc.ca/cdogs/content/kwd/kwd080007_e.htm", "Untreated Water")</f>
        <v>Untreated Water</v>
      </c>
      <c r="L182">
        <v>12</v>
      </c>
      <c r="M182" t="s">
        <v>27</v>
      </c>
      <c r="N182">
        <v>181</v>
      </c>
      <c r="P182">
        <v>36</v>
      </c>
      <c r="Q182">
        <v>4.0999999999999996</v>
      </c>
    </row>
    <row r="183" spans="1:18" x14ac:dyDescent="0.3">
      <c r="A183" t="s">
        <v>714</v>
      </c>
      <c r="B183" t="s">
        <v>715</v>
      </c>
      <c r="C183" s="1" t="str">
        <f>HYPERLINK("http://geochem.nrcan.gc.ca/cdogs/content/bdl/bdl210005_e.htm", "21:0005")</f>
        <v>21:0005</v>
      </c>
      <c r="D183" s="1" t="str">
        <f>HYPERLINK("http://geochem.nrcan.gc.ca/cdogs/content/svy/svy210377_e.htm", "21:0377")</f>
        <v>21:0377</v>
      </c>
      <c r="E183" t="s">
        <v>712</v>
      </c>
      <c r="F183" t="s">
        <v>716</v>
      </c>
      <c r="H183">
        <v>65.179214799999997</v>
      </c>
      <c r="I183">
        <v>-134.5465275</v>
      </c>
      <c r="J183" s="1" t="str">
        <f>HYPERLINK("http://geochem.nrcan.gc.ca/cdogs/content/kwd/kwd020018_e.htm", "Fluid (stream)")</f>
        <v>Fluid (stream)</v>
      </c>
      <c r="K183" s="1" t="str">
        <f>HYPERLINK("http://geochem.nrcan.gc.ca/cdogs/content/kwd/kwd080007_e.htm", "Untreated Water")</f>
        <v>Untreated Water</v>
      </c>
      <c r="L183">
        <v>12</v>
      </c>
      <c r="M183" t="s">
        <v>31</v>
      </c>
      <c r="N183">
        <v>182</v>
      </c>
      <c r="P183">
        <v>28</v>
      </c>
      <c r="Q183">
        <v>1</v>
      </c>
    </row>
    <row r="184" spans="1:18" x14ac:dyDescent="0.3">
      <c r="A184" t="s">
        <v>717</v>
      </c>
      <c r="B184" t="s">
        <v>718</v>
      </c>
      <c r="C184" s="1" t="str">
        <f>HYPERLINK("http://geochem.nrcan.gc.ca/cdogs/content/bdl/bdl210005_e.htm", "21:0005")</f>
        <v>21:0005</v>
      </c>
      <c r="D184" s="1" t="str">
        <f>HYPERLINK("http://geochem.nrcan.gc.ca/cdogs/content/svy/svy210377_e.htm", "21:0377")</f>
        <v>21:0377</v>
      </c>
      <c r="E184" t="s">
        <v>719</v>
      </c>
      <c r="F184" t="s">
        <v>720</v>
      </c>
      <c r="H184">
        <v>65.175263900000004</v>
      </c>
      <c r="I184">
        <v>-134.55154730000001</v>
      </c>
      <c r="J184" s="1" t="str">
        <f>HYPERLINK("http://geochem.nrcan.gc.ca/cdogs/content/kwd/kwd020018_e.htm", "Fluid (stream)")</f>
        <v>Fluid (stream)</v>
      </c>
      <c r="K184" s="1" t="str">
        <f>HYPERLINK("http://geochem.nrcan.gc.ca/cdogs/content/kwd/kwd080007_e.htm", "Untreated Water")</f>
        <v>Untreated Water</v>
      </c>
      <c r="L184">
        <v>12</v>
      </c>
      <c r="M184" t="s">
        <v>36</v>
      </c>
      <c r="N184">
        <v>183</v>
      </c>
      <c r="P184">
        <v>25.5</v>
      </c>
      <c r="Q184">
        <v>0.8</v>
      </c>
    </row>
    <row r="185" spans="1:18" x14ac:dyDescent="0.3">
      <c r="A185" t="s">
        <v>721</v>
      </c>
      <c r="B185" t="s">
        <v>722</v>
      </c>
      <c r="C185" s="1" t="str">
        <f>HYPERLINK("http://geochem.nrcan.gc.ca/cdogs/content/bdl/bdl210005_e.htm", "21:0005")</f>
        <v>21:0005</v>
      </c>
      <c r="D185" s="1" t="str">
        <f>HYPERLINK("http://geochem.nrcan.gc.ca/cdogs/content/svy/svy210377_e.htm", "21:0377")</f>
        <v>21:0377</v>
      </c>
      <c r="E185" t="s">
        <v>723</v>
      </c>
      <c r="F185" t="s">
        <v>724</v>
      </c>
      <c r="H185">
        <v>65.172761300000005</v>
      </c>
      <c r="I185">
        <v>-134.5608957</v>
      </c>
      <c r="J185" s="1" t="str">
        <f>HYPERLINK("http://geochem.nrcan.gc.ca/cdogs/content/kwd/kwd020018_e.htm", "Fluid (stream)")</f>
        <v>Fluid (stream)</v>
      </c>
      <c r="K185" s="1" t="str">
        <f>HYPERLINK("http://geochem.nrcan.gc.ca/cdogs/content/kwd/kwd080007_e.htm", "Untreated Water")</f>
        <v>Untreated Water</v>
      </c>
      <c r="L185">
        <v>12</v>
      </c>
      <c r="M185" t="s">
        <v>41</v>
      </c>
      <c r="N185">
        <v>184</v>
      </c>
      <c r="P185">
        <v>19.5</v>
      </c>
      <c r="Q185">
        <v>0.8</v>
      </c>
    </row>
    <row r="186" spans="1:18" x14ac:dyDescent="0.3">
      <c r="A186" t="s">
        <v>725</v>
      </c>
      <c r="B186" t="s">
        <v>726</v>
      </c>
      <c r="C186" s="1" t="str">
        <f>HYPERLINK("http://geochem.nrcan.gc.ca/cdogs/content/bdl/bdl210005_e.htm", "21:0005")</f>
        <v>21:0005</v>
      </c>
      <c r="D186" s="1" t="str">
        <f>HYPERLINK("http://geochem.nrcan.gc.ca/cdogs/content/svy/svy210377_e.htm", "21:0377")</f>
        <v>21:0377</v>
      </c>
      <c r="E186" t="s">
        <v>727</v>
      </c>
      <c r="F186" t="s">
        <v>728</v>
      </c>
      <c r="H186">
        <v>65.170187999999996</v>
      </c>
      <c r="I186">
        <v>-134.56772509999999</v>
      </c>
      <c r="J186" s="1" t="str">
        <f>HYPERLINK("http://geochem.nrcan.gc.ca/cdogs/content/kwd/kwd020018_e.htm", "Fluid (stream)")</f>
        <v>Fluid (stream)</v>
      </c>
      <c r="K186" s="1" t="str">
        <f>HYPERLINK("http://geochem.nrcan.gc.ca/cdogs/content/kwd/kwd080007_e.htm", "Untreated Water")</f>
        <v>Untreated Water</v>
      </c>
      <c r="L186">
        <v>12</v>
      </c>
      <c r="M186" t="s">
        <v>46</v>
      </c>
      <c r="N186">
        <v>185</v>
      </c>
      <c r="P186">
        <v>23.5</v>
      </c>
      <c r="Q186">
        <v>1</v>
      </c>
    </row>
    <row r="187" spans="1:18" x14ac:dyDescent="0.3">
      <c r="A187" t="s">
        <v>729</v>
      </c>
      <c r="B187" t="s">
        <v>730</v>
      </c>
      <c r="C187" s="1" t="str">
        <f>HYPERLINK("http://geochem.nrcan.gc.ca/cdogs/content/bdl/bdl210005_e.htm", "21:0005")</f>
        <v>21:0005</v>
      </c>
      <c r="D187" s="1" t="str">
        <f>HYPERLINK("http://geochem.nrcan.gc.ca/cdogs/content/svy/svy210377_e.htm", "21:0377")</f>
        <v>21:0377</v>
      </c>
      <c r="E187" t="s">
        <v>731</v>
      </c>
      <c r="F187" t="s">
        <v>732</v>
      </c>
      <c r="H187">
        <v>65.167118599999995</v>
      </c>
      <c r="I187">
        <v>-134.5705706</v>
      </c>
      <c r="J187" s="1" t="str">
        <f>HYPERLINK("http://geochem.nrcan.gc.ca/cdogs/content/kwd/kwd020018_e.htm", "Fluid (stream)")</f>
        <v>Fluid (stream)</v>
      </c>
      <c r="K187" s="1" t="str">
        <f>HYPERLINK("http://geochem.nrcan.gc.ca/cdogs/content/kwd/kwd080007_e.htm", "Untreated Water")</f>
        <v>Untreated Water</v>
      </c>
      <c r="L187">
        <v>12</v>
      </c>
      <c r="M187" t="s">
        <v>51</v>
      </c>
      <c r="N187">
        <v>186</v>
      </c>
      <c r="P187">
        <v>22</v>
      </c>
      <c r="Q187">
        <v>0.9</v>
      </c>
      <c r="R187">
        <v>4.5</v>
      </c>
    </row>
    <row r="188" spans="1:18" x14ac:dyDescent="0.3">
      <c r="A188" t="s">
        <v>733</v>
      </c>
      <c r="B188" t="s">
        <v>734</v>
      </c>
      <c r="C188" s="1" t="str">
        <f>HYPERLINK("http://geochem.nrcan.gc.ca/cdogs/content/bdl/bdl210005_e.htm", "21:0005")</f>
        <v>21:0005</v>
      </c>
      <c r="D188" s="1" t="str">
        <f>HYPERLINK("http://geochem.nrcan.gc.ca/cdogs/content/svy/svy210377_e.htm", "21:0377")</f>
        <v>21:0377</v>
      </c>
      <c r="E188" t="s">
        <v>735</v>
      </c>
      <c r="F188" t="s">
        <v>736</v>
      </c>
      <c r="H188">
        <v>65.086829899999998</v>
      </c>
      <c r="I188">
        <v>-134.612607</v>
      </c>
      <c r="J188" s="1" t="str">
        <f>HYPERLINK("http://geochem.nrcan.gc.ca/cdogs/content/kwd/kwd020018_e.htm", "Fluid (stream)")</f>
        <v>Fluid (stream)</v>
      </c>
      <c r="K188" s="1" t="str">
        <f>HYPERLINK("http://geochem.nrcan.gc.ca/cdogs/content/kwd/kwd080007_e.htm", "Untreated Water")</f>
        <v>Untreated Water</v>
      </c>
      <c r="L188">
        <v>12</v>
      </c>
      <c r="M188" t="s">
        <v>56</v>
      </c>
      <c r="N188">
        <v>187</v>
      </c>
      <c r="P188">
        <v>25.5</v>
      </c>
      <c r="Q188">
        <v>1.3</v>
      </c>
      <c r="R188">
        <v>6.8</v>
      </c>
    </row>
    <row r="189" spans="1:18" x14ac:dyDescent="0.3">
      <c r="A189" t="s">
        <v>737</v>
      </c>
      <c r="B189" t="s">
        <v>738</v>
      </c>
      <c r="C189" s="1" t="str">
        <f>HYPERLINK("http://geochem.nrcan.gc.ca/cdogs/content/bdl/bdl210005_e.htm", "21:0005")</f>
        <v>21:0005</v>
      </c>
      <c r="D189" s="1" t="str">
        <f>HYPERLINK("http://geochem.nrcan.gc.ca/cdogs/content/svy/svy210114_e.htm", "21:0114")</f>
        <v>21:0114</v>
      </c>
      <c r="E189" t="s">
        <v>739</v>
      </c>
      <c r="F189" t="s">
        <v>740</v>
      </c>
      <c r="H189">
        <v>65.077289500000006</v>
      </c>
      <c r="I189">
        <v>-134.60819409999999</v>
      </c>
      <c r="J189" s="1" t="str">
        <f>HYPERLINK("http://geochem.nrcan.gc.ca/cdogs/content/kwd/kwd020018_e.htm", "Fluid (stream)")</f>
        <v>Fluid (stream)</v>
      </c>
      <c r="K189" s="1" t="str">
        <f>HYPERLINK("http://geochem.nrcan.gc.ca/cdogs/content/kwd/kwd080007_e.htm", "Untreated Water")</f>
        <v>Untreated Water</v>
      </c>
      <c r="L189">
        <v>12</v>
      </c>
      <c r="M189" t="s">
        <v>61</v>
      </c>
      <c r="N189">
        <v>188</v>
      </c>
      <c r="P189">
        <v>15.5</v>
      </c>
      <c r="Q189">
        <v>0.5</v>
      </c>
      <c r="R189">
        <v>6.5</v>
      </c>
    </row>
    <row r="190" spans="1:18" x14ac:dyDescent="0.3">
      <c r="A190" t="s">
        <v>741</v>
      </c>
      <c r="B190" t="s">
        <v>742</v>
      </c>
      <c r="C190" s="1" t="str">
        <f>HYPERLINK("http://geochem.nrcan.gc.ca/cdogs/content/bdl/bdl210005_e.htm", "21:0005")</f>
        <v>21:0005</v>
      </c>
      <c r="D190" s="1" t="str">
        <f>HYPERLINK("http://geochem.nrcan.gc.ca/cdogs/content/svy/svy210377_e.htm", "21:0377")</f>
        <v>21:0377</v>
      </c>
      <c r="E190" t="s">
        <v>743</v>
      </c>
      <c r="F190" t="s">
        <v>744</v>
      </c>
      <c r="H190">
        <v>65.092326499999999</v>
      </c>
      <c r="I190">
        <v>-134.52406680000001</v>
      </c>
      <c r="J190" s="1" t="str">
        <f>HYPERLINK("http://geochem.nrcan.gc.ca/cdogs/content/kwd/kwd020018_e.htm", "Fluid (stream)")</f>
        <v>Fluid (stream)</v>
      </c>
      <c r="K190" s="1" t="str">
        <f>HYPERLINK("http://geochem.nrcan.gc.ca/cdogs/content/kwd/kwd080007_e.htm", "Untreated Water")</f>
        <v>Untreated Water</v>
      </c>
      <c r="L190">
        <v>12</v>
      </c>
      <c r="M190" t="s">
        <v>66</v>
      </c>
      <c r="N190">
        <v>189</v>
      </c>
      <c r="P190">
        <v>16.8</v>
      </c>
      <c r="Q190">
        <v>0.8</v>
      </c>
      <c r="R190">
        <v>3.8</v>
      </c>
    </row>
    <row r="191" spans="1:18" x14ac:dyDescent="0.3">
      <c r="A191" t="s">
        <v>745</v>
      </c>
      <c r="B191" t="s">
        <v>746</v>
      </c>
      <c r="C191" s="1" t="str">
        <f>HYPERLINK("http://geochem.nrcan.gc.ca/cdogs/content/bdl/bdl210005_e.htm", "21:0005")</f>
        <v>21:0005</v>
      </c>
      <c r="D191" s="1" t="str">
        <f>HYPERLINK("http://geochem.nrcan.gc.ca/cdogs/content/svy/svy210377_e.htm", "21:0377")</f>
        <v>21:0377</v>
      </c>
      <c r="E191" t="s">
        <v>747</v>
      </c>
      <c r="F191" t="s">
        <v>748</v>
      </c>
      <c r="H191">
        <v>65.075374699999998</v>
      </c>
      <c r="I191">
        <v>-134.6207268</v>
      </c>
      <c r="J191" s="1" t="str">
        <f>HYPERLINK("http://geochem.nrcan.gc.ca/cdogs/content/kwd/kwd020018_e.htm", "Fluid (stream)")</f>
        <v>Fluid (stream)</v>
      </c>
      <c r="K191" s="1" t="str">
        <f>HYPERLINK("http://geochem.nrcan.gc.ca/cdogs/content/kwd/kwd080007_e.htm", "Untreated Water")</f>
        <v>Untreated Water</v>
      </c>
      <c r="L191">
        <v>12</v>
      </c>
      <c r="M191" t="s">
        <v>71</v>
      </c>
      <c r="N191">
        <v>190</v>
      </c>
      <c r="P191">
        <v>26.5</v>
      </c>
      <c r="Q191">
        <v>1.1000000000000001</v>
      </c>
      <c r="R191">
        <v>2.2999999999999998</v>
      </c>
    </row>
    <row r="192" spans="1:18" x14ac:dyDescent="0.3">
      <c r="A192" t="s">
        <v>749</v>
      </c>
      <c r="B192" t="s">
        <v>750</v>
      </c>
      <c r="C192" s="1" t="str">
        <f>HYPERLINK("http://geochem.nrcan.gc.ca/cdogs/content/bdl/bdl210005_e.htm", "21:0005")</f>
        <v>21:0005</v>
      </c>
      <c r="D192" s="1" t="str">
        <f>HYPERLINK("http://geochem.nrcan.gc.ca/cdogs/content/svy/svy210377_e.htm", "21:0377")</f>
        <v>21:0377</v>
      </c>
      <c r="E192" t="s">
        <v>751</v>
      </c>
      <c r="F192" t="s">
        <v>752</v>
      </c>
      <c r="H192">
        <v>65.074510500000002</v>
      </c>
      <c r="I192">
        <v>-134.61259430000001</v>
      </c>
      <c r="J192" s="1" t="str">
        <f>HYPERLINK("http://geochem.nrcan.gc.ca/cdogs/content/kwd/kwd020018_e.htm", "Fluid (stream)")</f>
        <v>Fluid (stream)</v>
      </c>
      <c r="K192" s="1" t="str">
        <f>HYPERLINK("http://geochem.nrcan.gc.ca/cdogs/content/kwd/kwd080007_e.htm", "Untreated Water")</f>
        <v>Untreated Water</v>
      </c>
      <c r="L192">
        <v>12</v>
      </c>
      <c r="M192" t="s">
        <v>76</v>
      </c>
      <c r="N192">
        <v>191</v>
      </c>
      <c r="P192">
        <v>36</v>
      </c>
      <c r="Q192">
        <v>2.2000000000000002</v>
      </c>
      <c r="R192">
        <v>2.6</v>
      </c>
    </row>
    <row r="193" spans="1:18" x14ac:dyDescent="0.3">
      <c r="A193" t="s">
        <v>753</v>
      </c>
      <c r="B193" t="s">
        <v>754</v>
      </c>
      <c r="C193" s="1" t="str">
        <f>HYPERLINK("http://geochem.nrcan.gc.ca/cdogs/content/bdl/bdl210005_e.htm", "21:0005")</f>
        <v>21:0005</v>
      </c>
      <c r="D193" s="1" t="str">
        <f>HYPERLINK("http://geochem.nrcan.gc.ca/cdogs/content/svy/svy210377_e.htm", "21:0377")</f>
        <v>21:0377</v>
      </c>
      <c r="E193" t="s">
        <v>755</v>
      </c>
      <c r="F193" t="s">
        <v>756</v>
      </c>
      <c r="H193">
        <v>65.072949499999993</v>
      </c>
      <c r="I193">
        <v>-134.60581239999999</v>
      </c>
      <c r="J193" s="1" t="str">
        <f>HYPERLINK("http://geochem.nrcan.gc.ca/cdogs/content/kwd/kwd020018_e.htm", "Fluid (stream)")</f>
        <v>Fluid (stream)</v>
      </c>
      <c r="K193" s="1" t="str">
        <f>HYPERLINK("http://geochem.nrcan.gc.ca/cdogs/content/kwd/kwd080007_e.htm", "Untreated Water")</f>
        <v>Untreated Water</v>
      </c>
      <c r="L193">
        <v>12</v>
      </c>
      <c r="M193" t="s">
        <v>81</v>
      </c>
      <c r="N193">
        <v>192</v>
      </c>
      <c r="P193">
        <v>37</v>
      </c>
      <c r="Q193">
        <v>2.6</v>
      </c>
      <c r="R193">
        <v>2.8</v>
      </c>
    </row>
    <row r="194" spans="1:18" x14ac:dyDescent="0.3">
      <c r="A194" t="s">
        <v>757</v>
      </c>
      <c r="B194" t="s">
        <v>758</v>
      </c>
      <c r="C194" s="1" t="str">
        <f>HYPERLINK("http://geochem.nrcan.gc.ca/cdogs/content/bdl/bdl210005_e.htm", "21:0005")</f>
        <v>21:0005</v>
      </c>
      <c r="D194" s="1" t="str">
        <f>HYPERLINK("http://geochem.nrcan.gc.ca/cdogs/content/svy/svy210377_e.htm", "21:0377")</f>
        <v>21:0377</v>
      </c>
      <c r="E194" t="s">
        <v>759</v>
      </c>
      <c r="F194" t="s">
        <v>760</v>
      </c>
      <c r="H194">
        <v>65.072539199999994</v>
      </c>
      <c r="I194">
        <v>-134.59661120000001</v>
      </c>
      <c r="J194" s="1" t="str">
        <f>HYPERLINK("http://geochem.nrcan.gc.ca/cdogs/content/kwd/kwd020018_e.htm", "Fluid (stream)")</f>
        <v>Fluid (stream)</v>
      </c>
      <c r="K194" s="1" t="str">
        <f>HYPERLINK("http://geochem.nrcan.gc.ca/cdogs/content/kwd/kwd080007_e.htm", "Untreated Water")</f>
        <v>Untreated Water</v>
      </c>
      <c r="L194">
        <v>12</v>
      </c>
      <c r="M194" t="s">
        <v>89</v>
      </c>
      <c r="N194">
        <v>193</v>
      </c>
      <c r="P194">
        <v>43</v>
      </c>
      <c r="Q194">
        <v>3</v>
      </c>
      <c r="R194">
        <v>2.7</v>
      </c>
    </row>
    <row r="195" spans="1:18" x14ac:dyDescent="0.3">
      <c r="A195" t="s">
        <v>761</v>
      </c>
      <c r="B195" t="s">
        <v>762</v>
      </c>
      <c r="C195" s="1" t="str">
        <f>HYPERLINK("http://geochem.nrcan.gc.ca/cdogs/content/bdl/bdl210005_e.htm", "21:0005")</f>
        <v>21:0005</v>
      </c>
      <c r="D195" s="1" t="str">
        <f>HYPERLINK("http://geochem.nrcan.gc.ca/cdogs/content/svy/svy210377_e.htm", "21:0377")</f>
        <v>21:0377</v>
      </c>
      <c r="E195" t="s">
        <v>763</v>
      </c>
      <c r="F195" t="s">
        <v>764</v>
      </c>
      <c r="H195">
        <v>65.072928099999999</v>
      </c>
      <c r="I195">
        <v>-134.58784439999999</v>
      </c>
      <c r="J195" s="1" t="str">
        <f>HYPERLINK("http://geochem.nrcan.gc.ca/cdogs/content/kwd/kwd020018_e.htm", "Fluid (stream)")</f>
        <v>Fluid (stream)</v>
      </c>
      <c r="K195" s="1" t="str">
        <f>HYPERLINK("http://geochem.nrcan.gc.ca/cdogs/content/kwd/kwd080007_e.htm", "Untreated Water")</f>
        <v>Untreated Water</v>
      </c>
      <c r="L195">
        <v>12</v>
      </c>
      <c r="M195" t="s">
        <v>94</v>
      </c>
      <c r="N195">
        <v>194</v>
      </c>
      <c r="P195">
        <v>30.5</v>
      </c>
      <c r="Q195">
        <v>2.6</v>
      </c>
      <c r="R195">
        <v>3</v>
      </c>
    </row>
    <row r="196" spans="1:18" x14ac:dyDescent="0.3">
      <c r="A196" t="s">
        <v>765</v>
      </c>
      <c r="B196" t="s">
        <v>766</v>
      </c>
      <c r="C196" s="1" t="str">
        <f>HYPERLINK("http://geochem.nrcan.gc.ca/cdogs/content/bdl/bdl210005_e.htm", "21:0005")</f>
        <v>21:0005</v>
      </c>
      <c r="D196" s="1" t="str">
        <f>HYPERLINK("http://geochem.nrcan.gc.ca/cdogs/content/svy/svy210377_e.htm", "21:0377")</f>
        <v>21:0377</v>
      </c>
      <c r="E196" t="s">
        <v>767</v>
      </c>
      <c r="F196" t="s">
        <v>768</v>
      </c>
      <c r="H196">
        <v>65.072817400000005</v>
      </c>
      <c r="I196">
        <v>-134.580276</v>
      </c>
      <c r="J196" s="1" t="str">
        <f>HYPERLINK("http://geochem.nrcan.gc.ca/cdogs/content/kwd/kwd020018_e.htm", "Fluid (stream)")</f>
        <v>Fluid (stream)</v>
      </c>
      <c r="K196" s="1" t="str">
        <f>HYPERLINK("http://geochem.nrcan.gc.ca/cdogs/content/kwd/kwd080007_e.htm", "Untreated Water")</f>
        <v>Untreated Water</v>
      </c>
      <c r="L196">
        <v>12</v>
      </c>
      <c r="M196" t="s">
        <v>99</v>
      </c>
      <c r="N196">
        <v>195</v>
      </c>
      <c r="P196">
        <v>26</v>
      </c>
      <c r="Q196">
        <v>1.8</v>
      </c>
      <c r="R196">
        <v>2.9</v>
      </c>
    </row>
    <row r="197" spans="1:18" x14ac:dyDescent="0.3">
      <c r="A197" t="s">
        <v>769</v>
      </c>
      <c r="B197" t="s">
        <v>770</v>
      </c>
      <c r="C197" s="1" t="str">
        <f>HYPERLINK("http://geochem.nrcan.gc.ca/cdogs/content/bdl/bdl210005_e.htm", "21:0005")</f>
        <v>21:0005</v>
      </c>
      <c r="D197" s="1" t="str">
        <f>HYPERLINK("http://geochem.nrcan.gc.ca/cdogs/content/svy/svy210377_e.htm", "21:0377")</f>
        <v>21:0377</v>
      </c>
      <c r="E197" t="s">
        <v>771</v>
      </c>
      <c r="F197" t="s">
        <v>772</v>
      </c>
      <c r="H197">
        <v>65.075591000000003</v>
      </c>
      <c r="I197">
        <v>-134.57113039999999</v>
      </c>
      <c r="J197" s="1" t="str">
        <f>HYPERLINK("http://geochem.nrcan.gc.ca/cdogs/content/kwd/kwd020018_e.htm", "Fluid (stream)")</f>
        <v>Fluid (stream)</v>
      </c>
      <c r="K197" s="1" t="str">
        <f>HYPERLINK("http://geochem.nrcan.gc.ca/cdogs/content/kwd/kwd080007_e.htm", "Untreated Water")</f>
        <v>Untreated Water</v>
      </c>
      <c r="L197">
        <v>12</v>
      </c>
      <c r="M197" t="s">
        <v>104</v>
      </c>
      <c r="N197">
        <v>196</v>
      </c>
      <c r="P197">
        <v>23.5</v>
      </c>
      <c r="Q197">
        <v>1.8</v>
      </c>
      <c r="R197">
        <v>3.9</v>
      </c>
    </row>
    <row r="198" spans="1:18" x14ac:dyDescent="0.3">
      <c r="A198" t="s">
        <v>773</v>
      </c>
      <c r="B198" t="s">
        <v>774</v>
      </c>
      <c r="C198" s="1" t="str">
        <f>HYPERLINK("http://geochem.nrcan.gc.ca/cdogs/content/bdl/bdl210005_e.htm", "21:0005")</f>
        <v>21:0005</v>
      </c>
      <c r="D198" s="1" t="str">
        <f>HYPERLINK("http://geochem.nrcan.gc.ca/cdogs/content/svy/svy_e.htm", "")</f>
        <v/>
      </c>
      <c r="G198" s="1" t="str">
        <f>HYPERLINK("http://geochem.nrcan.gc.ca/cdogs/content/cr_/cr_00159_e.htm", "159")</f>
        <v>159</v>
      </c>
      <c r="J198" t="s">
        <v>20</v>
      </c>
      <c r="K198" t="s">
        <v>21</v>
      </c>
      <c r="L198">
        <v>13</v>
      </c>
      <c r="M198" t="s">
        <v>22</v>
      </c>
      <c r="N198">
        <v>197</v>
      </c>
      <c r="P198">
        <v>20</v>
      </c>
      <c r="Q198">
        <v>1.2</v>
      </c>
      <c r="R198">
        <v>4</v>
      </c>
    </row>
    <row r="199" spans="1:18" x14ac:dyDescent="0.3">
      <c r="A199" t="s">
        <v>775</v>
      </c>
      <c r="B199" t="s">
        <v>776</v>
      </c>
      <c r="C199" s="1" t="str">
        <f>HYPERLINK("http://geochem.nrcan.gc.ca/cdogs/content/bdl/bdl210005_e.htm", "21:0005")</f>
        <v>21:0005</v>
      </c>
      <c r="D199" s="1" t="str">
        <f>HYPERLINK("http://geochem.nrcan.gc.ca/cdogs/content/svy/svy210114_e.htm", "21:0114")</f>
        <v>21:0114</v>
      </c>
      <c r="E199" t="s">
        <v>777</v>
      </c>
      <c r="F199" t="s">
        <v>778</v>
      </c>
      <c r="H199">
        <v>65.077346899999995</v>
      </c>
      <c r="I199">
        <v>-134.5639774</v>
      </c>
      <c r="J199" s="1" t="str">
        <f>HYPERLINK("http://geochem.nrcan.gc.ca/cdogs/content/kwd/kwd020018_e.htm", "Fluid (stream)")</f>
        <v>Fluid (stream)</v>
      </c>
      <c r="K199" s="1" t="str">
        <f>HYPERLINK("http://geochem.nrcan.gc.ca/cdogs/content/kwd/kwd080007_e.htm", "Untreated Water")</f>
        <v>Untreated Water</v>
      </c>
      <c r="L199">
        <v>13</v>
      </c>
      <c r="M199" t="s">
        <v>36</v>
      </c>
      <c r="N199">
        <v>198</v>
      </c>
      <c r="P199">
        <v>20</v>
      </c>
      <c r="Q199">
        <v>1</v>
      </c>
      <c r="R199">
        <v>4.0999999999999996</v>
      </c>
    </row>
    <row r="200" spans="1:18" x14ac:dyDescent="0.3">
      <c r="A200" t="s">
        <v>779</v>
      </c>
      <c r="B200" t="s">
        <v>780</v>
      </c>
      <c r="C200" s="1" t="str">
        <f>HYPERLINK("http://geochem.nrcan.gc.ca/cdogs/content/bdl/bdl210005_e.htm", "21:0005")</f>
        <v>21:0005</v>
      </c>
      <c r="D200" s="1" t="str">
        <f>HYPERLINK("http://geochem.nrcan.gc.ca/cdogs/content/svy/svy210377_e.htm", "21:0377")</f>
        <v>21:0377</v>
      </c>
      <c r="E200" t="s">
        <v>781</v>
      </c>
      <c r="F200" t="s">
        <v>782</v>
      </c>
      <c r="H200">
        <v>65.078786800000003</v>
      </c>
      <c r="I200">
        <v>-134.5562333</v>
      </c>
      <c r="J200" s="1" t="str">
        <f>HYPERLINK("http://geochem.nrcan.gc.ca/cdogs/content/kwd/kwd020018_e.htm", "Fluid (stream)")</f>
        <v>Fluid (stream)</v>
      </c>
      <c r="K200" s="1" t="str">
        <f>HYPERLINK("http://geochem.nrcan.gc.ca/cdogs/content/kwd/kwd080007_e.htm", "Untreated Water")</f>
        <v>Untreated Water</v>
      </c>
      <c r="L200">
        <v>13</v>
      </c>
      <c r="M200" t="s">
        <v>41</v>
      </c>
      <c r="N200">
        <v>199</v>
      </c>
      <c r="P200">
        <v>23.5</v>
      </c>
      <c r="Q200">
        <v>1.3</v>
      </c>
      <c r="R200">
        <v>3.8</v>
      </c>
    </row>
    <row r="201" spans="1:18" x14ac:dyDescent="0.3">
      <c r="A201" t="s">
        <v>783</v>
      </c>
      <c r="B201" t="s">
        <v>784</v>
      </c>
      <c r="C201" s="1" t="str">
        <f>HYPERLINK("http://geochem.nrcan.gc.ca/cdogs/content/bdl/bdl210005_e.htm", "21:0005")</f>
        <v>21:0005</v>
      </c>
      <c r="D201" s="1" t="str">
        <f>HYPERLINK("http://geochem.nrcan.gc.ca/cdogs/content/svy/svy210377_e.htm", "21:0377")</f>
        <v>21:0377</v>
      </c>
      <c r="E201" t="s">
        <v>785</v>
      </c>
      <c r="F201" t="s">
        <v>786</v>
      </c>
      <c r="H201">
        <v>65.081040000000002</v>
      </c>
      <c r="I201">
        <v>-134.54760239999999</v>
      </c>
      <c r="J201" s="1" t="str">
        <f>HYPERLINK("http://geochem.nrcan.gc.ca/cdogs/content/kwd/kwd020018_e.htm", "Fluid (stream)")</f>
        <v>Fluid (stream)</v>
      </c>
      <c r="K201" s="1" t="str">
        <f>HYPERLINK("http://geochem.nrcan.gc.ca/cdogs/content/kwd/kwd080007_e.htm", "Untreated Water")</f>
        <v>Untreated Water</v>
      </c>
      <c r="L201">
        <v>13</v>
      </c>
      <c r="M201" t="s">
        <v>46</v>
      </c>
      <c r="N201">
        <v>200</v>
      </c>
      <c r="P201">
        <v>35</v>
      </c>
      <c r="Q201">
        <v>2</v>
      </c>
      <c r="R201">
        <v>4.3</v>
      </c>
    </row>
    <row r="202" spans="1:18" x14ac:dyDescent="0.3">
      <c r="A202" t="s">
        <v>787</v>
      </c>
      <c r="B202" t="s">
        <v>788</v>
      </c>
      <c r="C202" s="1" t="str">
        <f>HYPERLINK("http://geochem.nrcan.gc.ca/cdogs/content/bdl/bdl210005_e.htm", "21:0005")</f>
        <v>21:0005</v>
      </c>
      <c r="D202" s="1" t="str">
        <f>HYPERLINK("http://geochem.nrcan.gc.ca/cdogs/content/svy/svy210377_e.htm", "21:0377")</f>
        <v>21:0377</v>
      </c>
      <c r="E202" t="s">
        <v>789</v>
      </c>
      <c r="F202" t="s">
        <v>790</v>
      </c>
      <c r="H202">
        <v>65.083282299999993</v>
      </c>
      <c r="I202">
        <v>-134.5413953</v>
      </c>
      <c r="J202" s="1" t="str">
        <f>HYPERLINK("http://geochem.nrcan.gc.ca/cdogs/content/kwd/kwd020018_e.htm", "Fluid (stream)")</f>
        <v>Fluid (stream)</v>
      </c>
      <c r="K202" s="1" t="str">
        <f>HYPERLINK("http://geochem.nrcan.gc.ca/cdogs/content/kwd/kwd080007_e.htm", "Untreated Water")</f>
        <v>Untreated Water</v>
      </c>
      <c r="L202">
        <v>13</v>
      </c>
      <c r="M202" t="s">
        <v>51</v>
      </c>
      <c r="N202">
        <v>201</v>
      </c>
      <c r="P202">
        <v>60</v>
      </c>
      <c r="Q202">
        <v>1.8</v>
      </c>
      <c r="R202">
        <v>4.8</v>
      </c>
    </row>
    <row r="203" spans="1:18" x14ac:dyDescent="0.3">
      <c r="A203" t="s">
        <v>791</v>
      </c>
      <c r="B203" t="s">
        <v>792</v>
      </c>
      <c r="C203" s="1" t="str">
        <f>HYPERLINK("http://geochem.nrcan.gc.ca/cdogs/content/bdl/bdl210005_e.htm", "21:0005")</f>
        <v>21:0005</v>
      </c>
      <c r="D203" s="1" t="str">
        <f>HYPERLINK("http://geochem.nrcan.gc.ca/cdogs/content/svy/svy210377_e.htm", "21:0377")</f>
        <v>21:0377</v>
      </c>
      <c r="E203" t="s">
        <v>793</v>
      </c>
      <c r="F203" t="s">
        <v>794</v>
      </c>
      <c r="H203">
        <v>65.085895399999998</v>
      </c>
      <c r="I203">
        <v>-134.5362231</v>
      </c>
      <c r="J203" s="1" t="str">
        <f>HYPERLINK("http://geochem.nrcan.gc.ca/cdogs/content/kwd/kwd020018_e.htm", "Fluid (stream)")</f>
        <v>Fluid (stream)</v>
      </c>
      <c r="K203" s="1" t="str">
        <f>HYPERLINK("http://geochem.nrcan.gc.ca/cdogs/content/kwd/kwd080007_e.htm", "Untreated Water")</f>
        <v>Untreated Water</v>
      </c>
      <c r="L203">
        <v>13</v>
      </c>
      <c r="M203" t="s">
        <v>56</v>
      </c>
      <c r="N203">
        <v>202</v>
      </c>
      <c r="P203">
        <v>27.5</v>
      </c>
      <c r="Q203">
        <v>1.5</v>
      </c>
      <c r="R203">
        <v>20.100000000000001</v>
      </c>
    </row>
    <row r="204" spans="1:18" x14ac:dyDescent="0.3">
      <c r="A204" t="s">
        <v>795</v>
      </c>
      <c r="B204" t="s">
        <v>796</v>
      </c>
      <c r="C204" s="1" t="str">
        <f>HYPERLINK("http://geochem.nrcan.gc.ca/cdogs/content/bdl/bdl210005_e.htm", "21:0005")</f>
        <v>21:0005</v>
      </c>
      <c r="D204" s="1" t="str">
        <f>HYPERLINK("http://geochem.nrcan.gc.ca/cdogs/content/svy/svy210377_e.htm", "21:0377")</f>
        <v>21:0377</v>
      </c>
      <c r="E204" t="s">
        <v>797</v>
      </c>
      <c r="F204" t="s">
        <v>798</v>
      </c>
      <c r="H204">
        <v>65.089365299999997</v>
      </c>
      <c r="I204">
        <v>-134.5296731</v>
      </c>
      <c r="J204" s="1" t="str">
        <f>HYPERLINK("http://geochem.nrcan.gc.ca/cdogs/content/kwd/kwd020018_e.htm", "Fluid (stream)")</f>
        <v>Fluid (stream)</v>
      </c>
      <c r="K204" s="1" t="str">
        <f>HYPERLINK("http://geochem.nrcan.gc.ca/cdogs/content/kwd/kwd080007_e.htm", "Untreated Water")</f>
        <v>Untreated Water</v>
      </c>
      <c r="L204">
        <v>13</v>
      </c>
      <c r="M204" t="s">
        <v>61</v>
      </c>
      <c r="N204">
        <v>203</v>
      </c>
      <c r="P204">
        <v>38</v>
      </c>
      <c r="Q204">
        <v>2.2999999999999998</v>
      </c>
      <c r="R204">
        <v>4.0999999999999996</v>
      </c>
    </row>
    <row r="205" spans="1:18" x14ac:dyDescent="0.3">
      <c r="A205" t="s">
        <v>799</v>
      </c>
      <c r="B205" t="s">
        <v>800</v>
      </c>
      <c r="C205" s="1" t="str">
        <f>HYPERLINK("http://geochem.nrcan.gc.ca/cdogs/content/bdl/bdl210005_e.htm", "21:0005")</f>
        <v>21:0005</v>
      </c>
      <c r="D205" s="1" t="str">
        <f>HYPERLINK("http://geochem.nrcan.gc.ca/cdogs/content/svy/svy210114_e.htm", "21:0114")</f>
        <v>21:0114</v>
      </c>
      <c r="E205" t="s">
        <v>801</v>
      </c>
      <c r="F205" t="s">
        <v>802</v>
      </c>
      <c r="H205">
        <v>65.092732499999997</v>
      </c>
      <c r="I205">
        <v>-134.5362318</v>
      </c>
      <c r="J205" s="1" t="str">
        <f>HYPERLINK("http://geochem.nrcan.gc.ca/cdogs/content/kwd/kwd020018_e.htm", "Fluid (stream)")</f>
        <v>Fluid (stream)</v>
      </c>
      <c r="K205" s="1" t="str">
        <f>HYPERLINK("http://geochem.nrcan.gc.ca/cdogs/content/kwd/kwd080007_e.htm", "Untreated Water")</f>
        <v>Untreated Water</v>
      </c>
      <c r="L205">
        <v>13</v>
      </c>
      <c r="M205" t="s">
        <v>66</v>
      </c>
      <c r="N205">
        <v>204</v>
      </c>
      <c r="R205">
        <v>5.9</v>
      </c>
    </row>
    <row r="206" spans="1:18" x14ac:dyDescent="0.3">
      <c r="A206" t="s">
        <v>803</v>
      </c>
      <c r="B206" t="s">
        <v>804</v>
      </c>
      <c r="C206" s="1" t="str">
        <f>HYPERLINK("http://geochem.nrcan.gc.ca/cdogs/content/bdl/bdl210005_e.htm", "21:0005")</f>
        <v>21:0005</v>
      </c>
      <c r="D206" s="1" t="str">
        <f>HYPERLINK("http://geochem.nrcan.gc.ca/cdogs/content/svy/svy210377_e.htm", "21:0377")</f>
        <v>21:0377</v>
      </c>
      <c r="E206" t="s">
        <v>805</v>
      </c>
      <c r="F206" t="s">
        <v>806</v>
      </c>
      <c r="H206">
        <v>65.094765100000004</v>
      </c>
      <c r="I206">
        <v>-134.52061810000001</v>
      </c>
      <c r="J206" s="1" t="str">
        <f>HYPERLINK("http://geochem.nrcan.gc.ca/cdogs/content/kwd/kwd020018_e.htm", "Fluid (stream)")</f>
        <v>Fluid (stream)</v>
      </c>
      <c r="K206" s="1" t="str">
        <f>HYPERLINK("http://geochem.nrcan.gc.ca/cdogs/content/kwd/kwd080007_e.htm", "Untreated Water")</f>
        <v>Untreated Water</v>
      </c>
      <c r="L206">
        <v>13</v>
      </c>
      <c r="M206" t="s">
        <v>71</v>
      </c>
      <c r="N206">
        <v>205</v>
      </c>
      <c r="P206">
        <v>35</v>
      </c>
      <c r="Q206">
        <v>1.6</v>
      </c>
      <c r="R206">
        <v>3.9</v>
      </c>
    </row>
    <row r="207" spans="1:18" x14ac:dyDescent="0.3">
      <c r="A207" t="s">
        <v>807</v>
      </c>
      <c r="B207" t="s">
        <v>808</v>
      </c>
      <c r="C207" s="1" t="str">
        <f>HYPERLINK("http://geochem.nrcan.gc.ca/cdogs/content/bdl/bdl210005_e.htm", "21:0005")</f>
        <v>21:0005</v>
      </c>
      <c r="D207" s="1" t="str">
        <f>HYPERLINK("http://geochem.nrcan.gc.ca/cdogs/content/svy/svy210377_e.htm", "21:0377")</f>
        <v>21:0377</v>
      </c>
      <c r="E207" t="s">
        <v>809</v>
      </c>
      <c r="F207" t="s">
        <v>810</v>
      </c>
      <c r="H207">
        <v>65.097131099999999</v>
      </c>
      <c r="I207">
        <v>-134.51419039999999</v>
      </c>
      <c r="J207" s="1" t="str">
        <f>HYPERLINK("http://geochem.nrcan.gc.ca/cdogs/content/kwd/kwd020018_e.htm", "Fluid (stream)")</f>
        <v>Fluid (stream)</v>
      </c>
      <c r="K207" s="1" t="str">
        <f>HYPERLINK("http://geochem.nrcan.gc.ca/cdogs/content/kwd/kwd080007_e.htm", "Untreated Water")</f>
        <v>Untreated Water</v>
      </c>
      <c r="L207">
        <v>13</v>
      </c>
      <c r="M207" t="s">
        <v>27</v>
      </c>
      <c r="N207">
        <v>206</v>
      </c>
      <c r="P207">
        <v>32</v>
      </c>
      <c r="Q207">
        <v>1.6</v>
      </c>
      <c r="R207">
        <v>6.1</v>
      </c>
    </row>
    <row r="208" spans="1:18" x14ac:dyDescent="0.3">
      <c r="A208" t="s">
        <v>811</v>
      </c>
      <c r="B208" t="s">
        <v>812</v>
      </c>
      <c r="C208" s="1" t="str">
        <f>HYPERLINK("http://geochem.nrcan.gc.ca/cdogs/content/bdl/bdl210005_e.htm", "21:0005")</f>
        <v>21:0005</v>
      </c>
      <c r="D208" s="1" t="str">
        <f>HYPERLINK("http://geochem.nrcan.gc.ca/cdogs/content/svy/svy210377_e.htm", "21:0377")</f>
        <v>21:0377</v>
      </c>
      <c r="E208" t="s">
        <v>809</v>
      </c>
      <c r="F208" t="s">
        <v>813</v>
      </c>
      <c r="H208">
        <v>65.097131099999999</v>
      </c>
      <c r="I208">
        <v>-134.51419039999999</v>
      </c>
      <c r="J208" s="1" t="str">
        <f>HYPERLINK("http://geochem.nrcan.gc.ca/cdogs/content/kwd/kwd020018_e.htm", "Fluid (stream)")</f>
        <v>Fluid (stream)</v>
      </c>
      <c r="K208" s="1" t="str">
        <f>HYPERLINK("http://geochem.nrcan.gc.ca/cdogs/content/kwd/kwd080007_e.htm", "Untreated Water")</f>
        <v>Untreated Water</v>
      </c>
      <c r="L208">
        <v>13</v>
      </c>
      <c r="M208" t="s">
        <v>31</v>
      </c>
      <c r="N208">
        <v>207</v>
      </c>
      <c r="P208">
        <v>34</v>
      </c>
      <c r="Q208">
        <v>3</v>
      </c>
      <c r="R208">
        <v>4.4000000000000004</v>
      </c>
    </row>
    <row r="209" spans="1:18" x14ac:dyDescent="0.3">
      <c r="A209" t="s">
        <v>814</v>
      </c>
      <c r="B209" t="s">
        <v>815</v>
      </c>
      <c r="C209" s="1" t="str">
        <f>HYPERLINK("http://geochem.nrcan.gc.ca/cdogs/content/bdl/bdl210005_e.htm", "21:0005")</f>
        <v>21:0005</v>
      </c>
      <c r="D209" s="1" t="str">
        <f>HYPERLINK("http://geochem.nrcan.gc.ca/cdogs/content/svy/svy210114_e.htm", "21:0114")</f>
        <v>21:0114</v>
      </c>
      <c r="E209" t="s">
        <v>816</v>
      </c>
      <c r="F209" t="s">
        <v>817</v>
      </c>
      <c r="H209">
        <v>65.098528900000005</v>
      </c>
      <c r="I209">
        <v>-134.50535300000001</v>
      </c>
      <c r="J209" s="1" t="str">
        <f>HYPERLINK("http://geochem.nrcan.gc.ca/cdogs/content/kwd/kwd020018_e.htm", "Fluid (stream)")</f>
        <v>Fluid (stream)</v>
      </c>
      <c r="K209" s="1" t="str">
        <f>HYPERLINK("http://geochem.nrcan.gc.ca/cdogs/content/kwd/kwd080007_e.htm", "Untreated Water")</f>
        <v>Untreated Water</v>
      </c>
      <c r="L209">
        <v>13</v>
      </c>
      <c r="M209" t="s">
        <v>76</v>
      </c>
      <c r="N209">
        <v>208</v>
      </c>
      <c r="P209">
        <v>44</v>
      </c>
      <c r="Q209">
        <v>2.4</v>
      </c>
      <c r="R209">
        <v>3.6</v>
      </c>
    </row>
    <row r="210" spans="1:18" x14ac:dyDescent="0.3">
      <c r="A210" t="s">
        <v>818</v>
      </c>
      <c r="B210" t="s">
        <v>819</v>
      </c>
      <c r="C210" s="1" t="str">
        <f>HYPERLINK("http://geochem.nrcan.gc.ca/cdogs/content/bdl/bdl210005_e.htm", "21:0005")</f>
        <v>21:0005</v>
      </c>
      <c r="D210" s="1" t="str">
        <f>HYPERLINK("http://geochem.nrcan.gc.ca/cdogs/content/svy/svy210377_e.htm", "21:0377")</f>
        <v>21:0377</v>
      </c>
      <c r="E210" t="s">
        <v>820</v>
      </c>
      <c r="F210" t="s">
        <v>821</v>
      </c>
      <c r="H210">
        <v>65.202209800000006</v>
      </c>
      <c r="I210">
        <v>-134.71361590000001</v>
      </c>
      <c r="J210" s="1" t="str">
        <f>HYPERLINK("http://geochem.nrcan.gc.ca/cdogs/content/kwd/kwd020018_e.htm", "Fluid (stream)")</f>
        <v>Fluid (stream)</v>
      </c>
      <c r="K210" s="1" t="str">
        <f>HYPERLINK("http://geochem.nrcan.gc.ca/cdogs/content/kwd/kwd080007_e.htm", "Untreated Water")</f>
        <v>Untreated Water</v>
      </c>
      <c r="L210">
        <v>13</v>
      </c>
      <c r="M210" t="s">
        <v>81</v>
      </c>
      <c r="N210">
        <v>209</v>
      </c>
      <c r="P210">
        <v>68</v>
      </c>
      <c r="Q210">
        <v>3.5</v>
      </c>
      <c r="R210">
        <v>7.9</v>
      </c>
    </row>
    <row r="211" spans="1:18" x14ac:dyDescent="0.3">
      <c r="A211" t="s">
        <v>822</v>
      </c>
      <c r="B211" t="s">
        <v>823</v>
      </c>
      <c r="C211" s="1" t="str">
        <f>HYPERLINK("http://geochem.nrcan.gc.ca/cdogs/content/bdl/bdl210005_e.htm", "21:0005")</f>
        <v>21:0005</v>
      </c>
      <c r="D211" s="1" t="str">
        <f>HYPERLINK("http://geochem.nrcan.gc.ca/cdogs/content/svy/svy210114_e.htm", "21:0114")</f>
        <v>21:0114</v>
      </c>
      <c r="E211" t="s">
        <v>824</v>
      </c>
      <c r="F211" t="s">
        <v>825</v>
      </c>
      <c r="H211">
        <v>65.202989900000006</v>
      </c>
      <c r="I211">
        <v>-134.70403440000001</v>
      </c>
      <c r="J211" s="1" t="str">
        <f>HYPERLINK("http://geochem.nrcan.gc.ca/cdogs/content/kwd/kwd020018_e.htm", "Fluid (stream)")</f>
        <v>Fluid (stream)</v>
      </c>
      <c r="K211" s="1" t="str">
        <f>HYPERLINK("http://geochem.nrcan.gc.ca/cdogs/content/kwd/kwd080007_e.htm", "Untreated Water")</f>
        <v>Untreated Water</v>
      </c>
      <c r="L211">
        <v>13</v>
      </c>
      <c r="M211" t="s">
        <v>89</v>
      </c>
      <c r="N211">
        <v>210</v>
      </c>
      <c r="P211">
        <v>31.5</v>
      </c>
      <c r="Q211">
        <v>1.6</v>
      </c>
      <c r="R211">
        <v>4.2</v>
      </c>
    </row>
    <row r="212" spans="1:18" x14ac:dyDescent="0.3">
      <c r="A212" t="s">
        <v>826</v>
      </c>
      <c r="B212" t="s">
        <v>827</v>
      </c>
      <c r="C212" s="1" t="str">
        <f>HYPERLINK("http://geochem.nrcan.gc.ca/cdogs/content/bdl/bdl210005_e.htm", "21:0005")</f>
        <v>21:0005</v>
      </c>
      <c r="D212" s="1" t="str">
        <f>HYPERLINK("http://geochem.nrcan.gc.ca/cdogs/content/svy/svy210377_e.htm", "21:0377")</f>
        <v>21:0377</v>
      </c>
      <c r="E212" t="s">
        <v>828</v>
      </c>
      <c r="F212" t="s">
        <v>829</v>
      </c>
      <c r="H212">
        <v>65.202324099999998</v>
      </c>
      <c r="I212">
        <v>-134.69414850000001</v>
      </c>
      <c r="J212" s="1" t="str">
        <f>HYPERLINK("http://geochem.nrcan.gc.ca/cdogs/content/kwd/kwd020018_e.htm", "Fluid (stream)")</f>
        <v>Fluid (stream)</v>
      </c>
      <c r="K212" s="1" t="str">
        <f>HYPERLINK("http://geochem.nrcan.gc.ca/cdogs/content/kwd/kwd080007_e.htm", "Untreated Water")</f>
        <v>Untreated Water</v>
      </c>
      <c r="L212">
        <v>13</v>
      </c>
      <c r="M212" t="s">
        <v>94</v>
      </c>
      <c r="N212">
        <v>211</v>
      </c>
      <c r="P212">
        <v>83</v>
      </c>
      <c r="Q212">
        <v>4.3</v>
      </c>
      <c r="R212">
        <v>4.9000000000000004</v>
      </c>
    </row>
    <row r="213" spans="1:18" x14ac:dyDescent="0.3">
      <c r="A213" t="s">
        <v>830</v>
      </c>
      <c r="B213" t="s">
        <v>831</v>
      </c>
      <c r="C213" s="1" t="str">
        <f>HYPERLINK("http://geochem.nrcan.gc.ca/cdogs/content/bdl/bdl210005_e.htm", "21:0005")</f>
        <v>21:0005</v>
      </c>
      <c r="D213" s="1" t="str">
        <f>HYPERLINK("http://geochem.nrcan.gc.ca/cdogs/content/svy/svy210377_e.htm", "21:0377")</f>
        <v>21:0377</v>
      </c>
      <c r="E213" t="s">
        <v>832</v>
      </c>
      <c r="F213" t="s">
        <v>833</v>
      </c>
      <c r="H213">
        <v>65.202446899999998</v>
      </c>
      <c r="I213">
        <v>-134.688399</v>
      </c>
      <c r="J213" s="1" t="str">
        <f>HYPERLINK("http://geochem.nrcan.gc.ca/cdogs/content/kwd/kwd020018_e.htm", "Fluid (stream)")</f>
        <v>Fluid (stream)</v>
      </c>
      <c r="K213" s="1" t="str">
        <f>HYPERLINK("http://geochem.nrcan.gc.ca/cdogs/content/kwd/kwd080007_e.htm", "Untreated Water")</f>
        <v>Untreated Water</v>
      </c>
      <c r="L213">
        <v>13</v>
      </c>
      <c r="M213" t="s">
        <v>99</v>
      </c>
      <c r="N213">
        <v>212</v>
      </c>
      <c r="P213">
        <v>36</v>
      </c>
      <c r="Q213">
        <v>2.9</v>
      </c>
      <c r="R213">
        <v>5.5</v>
      </c>
    </row>
    <row r="214" spans="1:18" x14ac:dyDescent="0.3">
      <c r="A214" t="s">
        <v>834</v>
      </c>
      <c r="B214" t="s">
        <v>835</v>
      </c>
      <c r="C214" s="1" t="str">
        <f>HYPERLINK("http://geochem.nrcan.gc.ca/cdogs/content/bdl/bdl210005_e.htm", "21:0005")</f>
        <v>21:0005</v>
      </c>
      <c r="D214" s="1" t="str">
        <f>HYPERLINK("http://geochem.nrcan.gc.ca/cdogs/content/svy/svy_e.htm", "")</f>
        <v/>
      </c>
      <c r="G214" s="1" t="str">
        <f>HYPERLINK("http://geochem.nrcan.gc.ca/cdogs/content/cr_/cr_00020_e.htm", "20")</f>
        <v>20</v>
      </c>
      <c r="J214" t="s">
        <v>20</v>
      </c>
      <c r="K214" t="s">
        <v>21</v>
      </c>
      <c r="L214">
        <v>13</v>
      </c>
      <c r="M214" t="s">
        <v>84</v>
      </c>
      <c r="N214">
        <v>213</v>
      </c>
      <c r="P214">
        <v>32.5</v>
      </c>
      <c r="Q214">
        <v>2.2000000000000002</v>
      </c>
      <c r="R214">
        <v>1.5</v>
      </c>
    </row>
    <row r="215" spans="1:18" x14ac:dyDescent="0.3">
      <c r="A215" t="s">
        <v>836</v>
      </c>
      <c r="B215" t="s">
        <v>837</v>
      </c>
      <c r="C215" s="1" t="str">
        <f>HYPERLINK("http://geochem.nrcan.gc.ca/cdogs/content/bdl/bdl210005_e.htm", "21:0005")</f>
        <v>21:0005</v>
      </c>
      <c r="D215" s="1" t="str">
        <f>HYPERLINK("http://geochem.nrcan.gc.ca/cdogs/content/svy/svy210377_e.htm", "21:0377")</f>
        <v>21:0377</v>
      </c>
      <c r="E215" t="s">
        <v>838</v>
      </c>
      <c r="F215" t="s">
        <v>839</v>
      </c>
      <c r="H215">
        <v>65.2042146</v>
      </c>
      <c r="I215">
        <v>-134.68412570000001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>
        <v>13</v>
      </c>
      <c r="M215" t="s">
        <v>104</v>
      </c>
      <c r="N215">
        <v>214</v>
      </c>
      <c r="P215">
        <v>119.2</v>
      </c>
      <c r="Q215">
        <v>6</v>
      </c>
      <c r="R215">
        <v>6.6</v>
      </c>
    </row>
    <row r="216" spans="1:18" x14ac:dyDescent="0.3">
      <c r="A216" t="s">
        <v>840</v>
      </c>
      <c r="B216" t="s">
        <v>841</v>
      </c>
      <c r="C216" s="1" t="str">
        <f>HYPERLINK("http://geochem.nrcan.gc.ca/cdogs/content/bdl/bdl210005_e.htm", "21:0005")</f>
        <v>21:0005</v>
      </c>
      <c r="D216" s="1" t="str">
        <f>HYPERLINK("http://geochem.nrcan.gc.ca/cdogs/content/svy/svy210377_e.htm", "21:0377")</f>
        <v>21:0377</v>
      </c>
      <c r="E216" t="s">
        <v>842</v>
      </c>
      <c r="F216" t="s">
        <v>843</v>
      </c>
      <c r="H216">
        <v>65.205945499999999</v>
      </c>
      <c r="I216">
        <v>-134.67953170000001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>
        <v>13</v>
      </c>
      <c r="M216" t="s">
        <v>109</v>
      </c>
      <c r="N216">
        <v>215</v>
      </c>
      <c r="P216">
        <v>84</v>
      </c>
      <c r="Q216">
        <v>2</v>
      </c>
      <c r="R216">
        <v>5.5</v>
      </c>
    </row>
    <row r="217" spans="1:18" x14ac:dyDescent="0.3">
      <c r="A217" t="s">
        <v>844</v>
      </c>
      <c r="B217" t="s">
        <v>845</v>
      </c>
      <c r="C217" s="1" t="str">
        <f>HYPERLINK("http://geochem.nrcan.gc.ca/cdogs/content/bdl/bdl210005_e.htm", "21:0005")</f>
        <v>21:0005</v>
      </c>
      <c r="D217" s="1" t="str">
        <f>HYPERLINK("http://geochem.nrcan.gc.ca/cdogs/content/svy/svy210377_e.htm", "21:0377")</f>
        <v>21:0377</v>
      </c>
      <c r="E217" t="s">
        <v>846</v>
      </c>
      <c r="F217" t="s">
        <v>847</v>
      </c>
      <c r="H217">
        <v>65.208116500000003</v>
      </c>
      <c r="I217">
        <v>-134.67514550000001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>
        <v>13</v>
      </c>
      <c r="M217" t="s">
        <v>114</v>
      </c>
      <c r="N217">
        <v>216</v>
      </c>
      <c r="P217">
        <v>160</v>
      </c>
      <c r="Q217">
        <v>4</v>
      </c>
      <c r="R217">
        <v>6.8</v>
      </c>
    </row>
    <row r="218" spans="1:18" x14ac:dyDescent="0.3">
      <c r="A218" t="s">
        <v>848</v>
      </c>
      <c r="B218" t="s">
        <v>849</v>
      </c>
      <c r="C218" s="1" t="str">
        <f>HYPERLINK("http://geochem.nrcan.gc.ca/cdogs/content/bdl/bdl210005_e.htm", "21:0005")</f>
        <v>21:0005</v>
      </c>
      <c r="D218" s="1" t="str">
        <f>HYPERLINK("http://geochem.nrcan.gc.ca/cdogs/content/svy/svy_e.htm", "")</f>
        <v/>
      </c>
      <c r="G218" s="1" t="str">
        <f>HYPERLINK("http://geochem.nrcan.gc.ca/cdogs/content/cr_/cr_00159_e.htm", "159")</f>
        <v>159</v>
      </c>
      <c r="J218" t="s">
        <v>20</v>
      </c>
      <c r="K218" t="s">
        <v>21</v>
      </c>
      <c r="L218">
        <v>14</v>
      </c>
      <c r="M218" t="s">
        <v>22</v>
      </c>
      <c r="N218">
        <v>217</v>
      </c>
      <c r="P218">
        <v>260</v>
      </c>
      <c r="Q218">
        <v>4.9000000000000004</v>
      </c>
      <c r="R218">
        <v>4.5999999999999996</v>
      </c>
    </row>
    <row r="219" spans="1:18" x14ac:dyDescent="0.3">
      <c r="A219" t="s">
        <v>850</v>
      </c>
      <c r="B219" t="s">
        <v>851</v>
      </c>
      <c r="C219" s="1" t="str">
        <f>HYPERLINK("http://geochem.nrcan.gc.ca/cdogs/content/bdl/bdl210005_e.htm", "21:0005")</f>
        <v>21:0005</v>
      </c>
      <c r="D219" s="1" t="str">
        <f>HYPERLINK("http://geochem.nrcan.gc.ca/cdogs/content/svy/svy210377_e.htm", "21:0377")</f>
        <v>21:0377</v>
      </c>
      <c r="E219" t="s">
        <v>852</v>
      </c>
      <c r="F219" t="s">
        <v>853</v>
      </c>
      <c r="H219">
        <v>65.210100199999999</v>
      </c>
      <c r="I219">
        <v>-134.67138059999999</v>
      </c>
      <c r="J219" s="1" t="str">
        <f>HYPERLINK("http://geochem.nrcan.gc.ca/cdogs/content/kwd/kwd020018_e.htm", "Fluid (stream)")</f>
        <v>Fluid (stream)</v>
      </c>
      <c r="K219" s="1" t="str">
        <f>HYPERLINK("http://geochem.nrcan.gc.ca/cdogs/content/kwd/kwd080007_e.htm", "Untreated Water")</f>
        <v>Untreated Water</v>
      </c>
      <c r="L219">
        <v>14</v>
      </c>
      <c r="M219" t="s">
        <v>36</v>
      </c>
      <c r="N219">
        <v>218</v>
      </c>
      <c r="P219">
        <v>63</v>
      </c>
      <c r="Q219">
        <v>2.5</v>
      </c>
      <c r="R219">
        <v>5.7</v>
      </c>
    </row>
    <row r="220" spans="1:18" x14ac:dyDescent="0.3">
      <c r="A220" t="s">
        <v>854</v>
      </c>
      <c r="B220" t="s">
        <v>855</v>
      </c>
      <c r="C220" s="1" t="str">
        <f>HYPERLINK("http://geochem.nrcan.gc.ca/cdogs/content/bdl/bdl210005_e.htm", "21:0005")</f>
        <v>21:0005</v>
      </c>
      <c r="D220" s="1" t="str">
        <f>HYPERLINK("http://geochem.nrcan.gc.ca/cdogs/content/svy/svy210377_e.htm", "21:0377")</f>
        <v>21:0377</v>
      </c>
      <c r="E220" t="s">
        <v>856</v>
      </c>
      <c r="F220" t="s">
        <v>857</v>
      </c>
      <c r="H220">
        <v>65.211904200000006</v>
      </c>
      <c r="I220">
        <v>-134.6675534</v>
      </c>
      <c r="J220" s="1" t="str">
        <f>HYPERLINK("http://geochem.nrcan.gc.ca/cdogs/content/kwd/kwd020018_e.htm", "Fluid (stream)")</f>
        <v>Fluid (stream)</v>
      </c>
      <c r="K220" s="1" t="str">
        <f>HYPERLINK("http://geochem.nrcan.gc.ca/cdogs/content/kwd/kwd080007_e.htm", "Untreated Water")</f>
        <v>Untreated Water</v>
      </c>
      <c r="L220">
        <v>14</v>
      </c>
      <c r="M220" t="s">
        <v>41</v>
      </c>
      <c r="N220">
        <v>219</v>
      </c>
      <c r="P220">
        <v>23</v>
      </c>
      <c r="Q220">
        <v>0.25</v>
      </c>
      <c r="R220">
        <v>5.2</v>
      </c>
    </row>
    <row r="221" spans="1:18" x14ac:dyDescent="0.3">
      <c r="A221" t="s">
        <v>858</v>
      </c>
      <c r="B221" t="s">
        <v>859</v>
      </c>
      <c r="C221" s="1" t="str">
        <f>HYPERLINK("http://geochem.nrcan.gc.ca/cdogs/content/bdl/bdl210005_e.htm", "21:0005")</f>
        <v>21:0005</v>
      </c>
      <c r="D221" s="1" t="str">
        <f>HYPERLINK("http://geochem.nrcan.gc.ca/cdogs/content/svy/svy210377_e.htm", "21:0377")</f>
        <v>21:0377</v>
      </c>
      <c r="E221" t="s">
        <v>860</v>
      </c>
      <c r="F221" t="s">
        <v>861</v>
      </c>
      <c r="H221">
        <v>65.213419900000005</v>
      </c>
      <c r="I221">
        <v>-134.66321629999999</v>
      </c>
      <c r="J221" s="1" t="str">
        <f>HYPERLINK("http://geochem.nrcan.gc.ca/cdogs/content/kwd/kwd020018_e.htm", "Fluid (stream)")</f>
        <v>Fluid (stream)</v>
      </c>
      <c r="K221" s="1" t="str">
        <f>HYPERLINK("http://geochem.nrcan.gc.ca/cdogs/content/kwd/kwd080007_e.htm", "Untreated Water")</f>
        <v>Untreated Water</v>
      </c>
      <c r="L221">
        <v>14</v>
      </c>
      <c r="M221" t="s">
        <v>46</v>
      </c>
      <c r="N221">
        <v>220</v>
      </c>
      <c r="P221">
        <v>56</v>
      </c>
      <c r="Q221">
        <v>1.2</v>
      </c>
      <c r="R221">
        <v>5.0999999999999996</v>
      </c>
    </row>
    <row r="222" spans="1:18" x14ac:dyDescent="0.3">
      <c r="A222" t="s">
        <v>862</v>
      </c>
      <c r="B222" t="s">
        <v>863</v>
      </c>
      <c r="C222" s="1" t="str">
        <f>HYPERLINK("http://geochem.nrcan.gc.ca/cdogs/content/bdl/bdl210005_e.htm", "21:0005")</f>
        <v>21:0005</v>
      </c>
      <c r="D222" s="1" t="str">
        <f>HYPERLINK("http://geochem.nrcan.gc.ca/cdogs/content/svy/svy210377_e.htm", "21:0377")</f>
        <v>21:0377</v>
      </c>
      <c r="E222" t="s">
        <v>864</v>
      </c>
      <c r="F222" t="s">
        <v>865</v>
      </c>
      <c r="H222">
        <v>65.215122100000002</v>
      </c>
      <c r="I222">
        <v>-134.6581066</v>
      </c>
      <c r="J222" s="1" t="str">
        <f>HYPERLINK("http://geochem.nrcan.gc.ca/cdogs/content/kwd/kwd020018_e.htm", "Fluid (stream)")</f>
        <v>Fluid (stream)</v>
      </c>
      <c r="K222" s="1" t="str">
        <f>HYPERLINK("http://geochem.nrcan.gc.ca/cdogs/content/kwd/kwd080007_e.htm", "Untreated Water")</f>
        <v>Untreated Water</v>
      </c>
      <c r="L222">
        <v>14</v>
      </c>
      <c r="M222" t="s">
        <v>51</v>
      </c>
      <c r="N222">
        <v>221</v>
      </c>
      <c r="P222">
        <v>24.5</v>
      </c>
      <c r="Q222">
        <v>0.25</v>
      </c>
      <c r="R222">
        <v>5.2</v>
      </c>
    </row>
    <row r="223" spans="1:18" x14ac:dyDescent="0.3">
      <c r="A223" t="s">
        <v>866</v>
      </c>
      <c r="B223" t="s">
        <v>867</v>
      </c>
      <c r="C223" s="1" t="str">
        <f>HYPERLINK("http://geochem.nrcan.gc.ca/cdogs/content/bdl/bdl210005_e.htm", "21:0005")</f>
        <v>21:0005</v>
      </c>
      <c r="D223" s="1" t="str">
        <f>HYPERLINK("http://geochem.nrcan.gc.ca/cdogs/content/svy/svy210377_e.htm", "21:0377")</f>
        <v>21:0377</v>
      </c>
      <c r="E223" t="s">
        <v>868</v>
      </c>
      <c r="F223" t="s">
        <v>869</v>
      </c>
      <c r="H223">
        <v>65.217441199999996</v>
      </c>
      <c r="I223">
        <v>-134.6520903</v>
      </c>
      <c r="J223" s="1" t="str">
        <f>HYPERLINK("http://geochem.nrcan.gc.ca/cdogs/content/kwd/kwd020018_e.htm", "Fluid (stream)")</f>
        <v>Fluid (stream)</v>
      </c>
      <c r="K223" s="1" t="str">
        <f>HYPERLINK("http://geochem.nrcan.gc.ca/cdogs/content/kwd/kwd080007_e.htm", "Untreated Water")</f>
        <v>Untreated Water</v>
      </c>
      <c r="L223">
        <v>14</v>
      </c>
      <c r="M223" t="s">
        <v>56</v>
      </c>
      <c r="N223">
        <v>222</v>
      </c>
      <c r="P223">
        <v>30.5</v>
      </c>
      <c r="Q223">
        <v>0.8</v>
      </c>
      <c r="R223">
        <v>5.5</v>
      </c>
    </row>
    <row r="224" spans="1:18" x14ac:dyDescent="0.3">
      <c r="A224" t="s">
        <v>870</v>
      </c>
      <c r="B224" t="s">
        <v>871</v>
      </c>
      <c r="C224" s="1" t="str">
        <f>HYPERLINK("http://geochem.nrcan.gc.ca/cdogs/content/bdl/bdl210005_e.htm", "21:0005")</f>
        <v>21:0005</v>
      </c>
      <c r="D224" s="1" t="str">
        <f>HYPERLINK("http://geochem.nrcan.gc.ca/cdogs/content/svy/svy210377_e.htm", "21:0377")</f>
        <v>21:0377</v>
      </c>
      <c r="E224" t="s">
        <v>872</v>
      </c>
      <c r="F224" t="s">
        <v>873</v>
      </c>
      <c r="H224">
        <v>65.220442399999996</v>
      </c>
      <c r="I224">
        <v>-134.64629890000001</v>
      </c>
      <c r="J224" s="1" t="str">
        <f>HYPERLINK("http://geochem.nrcan.gc.ca/cdogs/content/kwd/kwd020018_e.htm", "Fluid (stream)")</f>
        <v>Fluid (stream)</v>
      </c>
      <c r="K224" s="1" t="str">
        <f>HYPERLINK("http://geochem.nrcan.gc.ca/cdogs/content/kwd/kwd080007_e.htm", "Untreated Water")</f>
        <v>Untreated Water</v>
      </c>
      <c r="L224">
        <v>14</v>
      </c>
      <c r="M224" t="s">
        <v>61</v>
      </c>
      <c r="N224">
        <v>223</v>
      </c>
      <c r="P224">
        <v>28</v>
      </c>
      <c r="Q224">
        <v>1.1000000000000001</v>
      </c>
      <c r="R224">
        <v>4.4000000000000004</v>
      </c>
    </row>
    <row r="225" spans="1:18" x14ac:dyDescent="0.3">
      <c r="A225" t="s">
        <v>874</v>
      </c>
      <c r="B225" t="s">
        <v>875</v>
      </c>
      <c r="C225" s="1" t="str">
        <f>HYPERLINK("http://geochem.nrcan.gc.ca/cdogs/content/bdl/bdl210005_e.htm", "21:0005")</f>
        <v>21:0005</v>
      </c>
      <c r="D225" s="1" t="str">
        <f>HYPERLINK("http://geochem.nrcan.gc.ca/cdogs/content/svy/svy210377_e.htm", "21:0377")</f>
        <v>21:0377</v>
      </c>
      <c r="E225" t="s">
        <v>876</v>
      </c>
      <c r="F225" t="s">
        <v>877</v>
      </c>
      <c r="H225">
        <v>65.1612291</v>
      </c>
      <c r="I225">
        <v>-134.57563680000001</v>
      </c>
      <c r="J225" s="1" t="str">
        <f>HYPERLINK("http://geochem.nrcan.gc.ca/cdogs/content/kwd/kwd020018_e.htm", "Fluid (stream)")</f>
        <v>Fluid (stream)</v>
      </c>
      <c r="K225" s="1" t="str">
        <f>HYPERLINK("http://geochem.nrcan.gc.ca/cdogs/content/kwd/kwd080007_e.htm", "Untreated Water")</f>
        <v>Untreated Water</v>
      </c>
      <c r="L225">
        <v>14</v>
      </c>
      <c r="M225" t="s">
        <v>66</v>
      </c>
      <c r="N225">
        <v>224</v>
      </c>
      <c r="P225">
        <v>43</v>
      </c>
      <c r="Q225">
        <v>1</v>
      </c>
    </row>
    <row r="226" spans="1:18" x14ac:dyDescent="0.3">
      <c r="A226" t="s">
        <v>878</v>
      </c>
      <c r="B226" t="s">
        <v>879</v>
      </c>
      <c r="C226" s="1" t="str">
        <f>HYPERLINK("http://geochem.nrcan.gc.ca/cdogs/content/bdl/bdl210005_e.htm", "21:0005")</f>
        <v>21:0005</v>
      </c>
      <c r="D226" s="1" t="str">
        <f>HYPERLINK("http://geochem.nrcan.gc.ca/cdogs/content/svy/svy_e.htm", "")</f>
        <v/>
      </c>
      <c r="G226" s="1" t="str">
        <f>HYPERLINK("http://geochem.nrcan.gc.ca/cdogs/content/cr_/cr_00159_e.htm", "159")</f>
        <v>159</v>
      </c>
      <c r="J226" t="s">
        <v>20</v>
      </c>
      <c r="K226" t="s">
        <v>21</v>
      </c>
      <c r="L226">
        <v>15</v>
      </c>
      <c r="M226" t="s">
        <v>22</v>
      </c>
      <c r="N226">
        <v>225</v>
      </c>
      <c r="O226">
        <v>4132</v>
      </c>
      <c r="R226">
        <v>27.3</v>
      </c>
    </row>
    <row r="227" spans="1:18" x14ac:dyDescent="0.3">
      <c r="A227" t="s">
        <v>880</v>
      </c>
      <c r="B227" t="s">
        <v>881</v>
      </c>
      <c r="C227" s="1" t="str">
        <f>HYPERLINK("http://geochem.nrcan.gc.ca/cdogs/content/bdl/bdl210005_e.htm", "21:0005")</f>
        <v>21:0005</v>
      </c>
      <c r="D227" s="1" t="str">
        <f>HYPERLINK("http://geochem.nrcan.gc.ca/cdogs/content/svy/svy210377_e.htm", "21:0377")</f>
        <v>21:0377</v>
      </c>
      <c r="E227" t="s">
        <v>882</v>
      </c>
      <c r="F227" t="s">
        <v>883</v>
      </c>
      <c r="H227">
        <v>64.395190499999998</v>
      </c>
      <c r="I227">
        <v>-138.6198713</v>
      </c>
      <c r="J227" s="1" t="str">
        <f>HYPERLINK("http://geochem.nrcan.gc.ca/cdogs/content/kwd/kwd020018_e.htm", "Fluid (stream)")</f>
        <v>Fluid (stream)</v>
      </c>
      <c r="K227" s="1" t="str">
        <f>HYPERLINK("http://geochem.nrcan.gc.ca/cdogs/content/kwd/kwd080007_e.htm", "Untreated Water")</f>
        <v>Untreated Water</v>
      </c>
      <c r="L227">
        <v>15</v>
      </c>
      <c r="M227" t="s">
        <v>36</v>
      </c>
      <c r="N227">
        <v>226</v>
      </c>
      <c r="O227">
        <v>1</v>
      </c>
      <c r="R227">
        <v>25.3</v>
      </c>
    </row>
    <row r="228" spans="1:18" x14ac:dyDescent="0.3">
      <c r="A228" t="s">
        <v>884</v>
      </c>
      <c r="B228" t="s">
        <v>885</v>
      </c>
      <c r="C228" s="1" t="str">
        <f>HYPERLINK("http://geochem.nrcan.gc.ca/cdogs/content/bdl/bdl210005_e.htm", "21:0005")</f>
        <v>21:0005</v>
      </c>
      <c r="D228" s="1" t="str">
        <f>HYPERLINK("http://geochem.nrcan.gc.ca/cdogs/content/svy/svy210377_e.htm", "21:0377")</f>
        <v>21:0377</v>
      </c>
      <c r="E228" t="s">
        <v>886</v>
      </c>
      <c r="F228" t="s">
        <v>887</v>
      </c>
      <c r="H228">
        <v>64.393818600000003</v>
      </c>
      <c r="I228">
        <v>-138.61003059999999</v>
      </c>
      <c r="J228" s="1" t="str">
        <f>HYPERLINK("http://geochem.nrcan.gc.ca/cdogs/content/kwd/kwd020018_e.htm", "Fluid (stream)")</f>
        <v>Fluid (stream)</v>
      </c>
      <c r="K228" s="1" t="str">
        <f>HYPERLINK("http://geochem.nrcan.gc.ca/cdogs/content/kwd/kwd080007_e.htm", "Untreated Water")</f>
        <v>Untreated Water</v>
      </c>
      <c r="L228">
        <v>15</v>
      </c>
      <c r="M228" t="s">
        <v>27</v>
      </c>
      <c r="N228">
        <v>227</v>
      </c>
      <c r="O228">
        <v>8</v>
      </c>
      <c r="R228">
        <v>56.5</v>
      </c>
    </row>
    <row r="229" spans="1:18" x14ac:dyDescent="0.3">
      <c r="A229" t="s">
        <v>888</v>
      </c>
      <c r="B229" t="s">
        <v>889</v>
      </c>
      <c r="C229" s="1" t="str">
        <f>HYPERLINK("http://geochem.nrcan.gc.ca/cdogs/content/bdl/bdl210005_e.htm", "21:0005")</f>
        <v>21:0005</v>
      </c>
      <c r="D229" s="1" t="str">
        <f>HYPERLINK("http://geochem.nrcan.gc.ca/cdogs/content/svy/svy210377_e.htm", "21:0377")</f>
        <v>21:0377</v>
      </c>
      <c r="E229" t="s">
        <v>886</v>
      </c>
      <c r="F229" t="s">
        <v>890</v>
      </c>
      <c r="H229">
        <v>64.393818600000003</v>
      </c>
      <c r="I229">
        <v>-138.61003059999999</v>
      </c>
      <c r="J229" s="1" t="str">
        <f>HYPERLINK("http://geochem.nrcan.gc.ca/cdogs/content/kwd/kwd020018_e.htm", "Fluid (stream)")</f>
        <v>Fluid (stream)</v>
      </c>
      <c r="K229" s="1" t="str">
        <f>HYPERLINK("http://geochem.nrcan.gc.ca/cdogs/content/kwd/kwd080007_e.htm", "Untreated Water")</f>
        <v>Untreated Water</v>
      </c>
      <c r="L229">
        <v>15</v>
      </c>
      <c r="M229" t="s">
        <v>31</v>
      </c>
      <c r="N229">
        <v>228</v>
      </c>
      <c r="O229">
        <v>1</v>
      </c>
      <c r="R229">
        <v>95.8</v>
      </c>
    </row>
    <row r="230" spans="1:18" x14ac:dyDescent="0.3">
      <c r="A230" t="s">
        <v>891</v>
      </c>
      <c r="B230" t="s">
        <v>892</v>
      </c>
      <c r="C230" s="1" t="str">
        <f>HYPERLINK("http://geochem.nrcan.gc.ca/cdogs/content/bdl/bdl210005_e.htm", "21:0005")</f>
        <v>21:0005</v>
      </c>
      <c r="D230" s="1" t="str">
        <f>HYPERLINK("http://geochem.nrcan.gc.ca/cdogs/content/svy/svy210377_e.htm", "21:0377")</f>
        <v>21:0377</v>
      </c>
      <c r="E230" t="s">
        <v>893</v>
      </c>
      <c r="F230" t="s">
        <v>894</v>
      </c>
      <c r="H230">
        <v>64.389093000000003</v>
      </c>
      <c r="I230">
        <v>-138.6037828</v>
      </c>
      <c r="J230" s="1" t="str">
        <f>HYPERLINK("http://geochem.nrcan.gc.ca/cdogs/content/kwd/kwd020018_e.htm", "Fluid (stream)")</f>
        <v>Fluid (stream)</v>
      </c>
      <c r="K230" s="1" t="str">
        <f>HYPERLINK("http://geochem.nrcan.gc.ca/cdogs/content/kwd/kwd080007_e.htm", "Untreated Water")</f>
        <v>Untreated Water</v>
      </c>
      <c r="L230">
        <v>15</v>
      </c>
      <c r="M230" t="s">
        <v>41</v>
      </c>
      <c r="N230">
        <v>229</v>
      </c>
      <c r="O230">
        <v>1</v>
      </c>
      <c r="R230">
        <v>19.7</v>
      </c>
    </row>
    <row r="231" spans="1:18" x14ac:dyDescent="0.3">
      <c r="A231" t="s">
        <v>895</v>
      </c>
      <c r="B231" t="s">
        <v>896</v>
      </c>
      <c r="C231" s="1" t="str">
        <f>HYPERLINK("http://geochem.nrcan.gc.ca/cdogs/content/bdl/bdl210005_e.htm", "21:0005")</f>
        <v>21:0005</v>
      </c>
      <c r="D231" s="1" t="str">
        <f>HYPERLINK("http://geochem.nrcan.gc.ca/cdogs/content/svy/svy210377_e.htm", "21:0377")</f>
        <v>21:0377</v>
      </c>
      <c r="E231" t="s">
        <v>897</v>
      </c>
      <c r="F231" t="s">
        <v>898</v>
      </c>
      <c r="H231">
        <v>64.387629000000004</v>
      </c>
      <c r="I231">
        <v>-138.59770789999999</v>
      </c>
      <c r="J231" s="1" t="str">
        <f>HYPERLINK("http://geochem.nrcan.gc.ca/cdogs/content/kwd/kwd020018_e.htm", "Fluid (stream)")</f>
        <v>Fluid (stream)</v>
      </c>
      <c r="K231" s="1" t="str">
        <f>HYPERLINK("http://geochem.nrcan.gc.ca/cdogs/content/kwd/kwd080007_e.htm", "Untreated Water")</f>
        <v>Untreated Water</v>
      </c>
      <c r="L231">
        <v>15</v>
      </c>
      <c r="M231" t="s">
        <v>46</v>
      </c>
      <c r="N231">
        <v>230</v>
      </c>
      <c r="O231">
        <v>1</v>
      </c>
      <c r="R231">
        <v>28.3</v>
      </c>
    </row>
    <row r="232" spans="1:18" x14ac:dyDescent="0.3">
      <c r="A232" t="s">
        <v>899</v>
      </c>
      <c r="B232" t="s">
        <v>900</v>
      </c>
      <c r="C232" s="1" t="str">
        <f>HYPERLINK("http://geochem.nrcan.gc.ca/cdogs/content/bdl/bdl210005_e.htm", "21:0005")</f>
        <v>21:0005</v>
      </c>
      <c r="D232" s="1" t="str">
        <f>HYPERLINK("http://geochem.nrcan.gc.ca/cdogs/content/svy/svy210377_e.htm", "21:0377")</f>
        <v>21:0377</v>
      </c>
      <c r="E232" t="s">
        <v>901</v>
      </c>
      <c r="F232" t="s">
        <v>902</v>
      </c>
      <c r="H232">
        <v>64.385043600000003</v>
      </c>
      <c r="I232">
        <v>-138.5922506</v>
      </c>
      <c r="J232" s="1" t="str">
        <f>HYPERLINK("http://geochem.nrcan.gc.ca/cdogs/content/kwd/kwd020018_e.htm", "Fluid (stream)")</f>
        <v>Fluid (stream)</v>
      </c>
      <c r="K232" s="1" t="str">
        <f>HYPERLINK("http://geochem.nrcan.gc.ca/cdogs/content/kwd/kwd080007_e.htm", "Untreated Water")</f>
        <v>Untreated Water</v>
      </c>
      <c r="L232">
        <v>15</v>
      </c>
      <c r="M232" t="s">
        <v>51</v>
      </c>
      <c r="N232">
        <v>231</v>
      </c>
      <c r="O232">
        <v>1</v>
      </c>
      <c r="R232">
        <v>33.700000000000003</v>
      </c>
    </row>
    <row r="233" spans="1:18" x14ac:dyDescent="0.3">
      <c r="A233" t="s">
        <v>903</v>
      </c>
      <c r="B233" t="s">
        <v>904</v>
      </c>
      <c r="C233" s="1" t="str">
        <f>HYPERLINK("http://geochem.nrcan.gc.ca/cdogs/content/bdl/bdl210005_e.htm", "21:0005")</f>
        <v>21:0005</v>
      </c>
      <c r="D233" s="1" t="str">
        <f>HYPERLINK("http://geochem.nrcan.gc.ca/cdogs/content/svy/svy_e.htm", "")</f>
        <v/>
      </c>
      <c r="G233" s="1" t="str">
        <f>HYPERLINK("http://geochem.nrcan.gc.ca/cdogs/content/cr_/cr_00018_e.htm", "18")</f>
        <v>18</v>
      </c>
      <c r="J233" t="s">
        <v>20</v>
      </c>
      <c r="K233" t="s">
        <v>21</v>
      </c>
      <c r="L233">
        <v>15</v>
      </c>
      <c r="M233" t="s">
        <v>84</v>
      </c>
      <c r="N233">
        <v>232</v>
      </c>
      <c r="O233">
        <v>3</v>
      </c>
      <c r="R233">
        <v>2.1</v>
      </c>
    </row>
    <row r="234" spans="1:18" x14ac:dyDescent="0.3">
      <c r="A234" t="s">
        <v>905</v>
      </c>
      <c r="B234" t="s">
        <v>906</v>
      </c>
      <c r="C234" s="1" t="str">
        <f>HYPERLINK("http://geochem.nrcan.gc.ca/cdogs/content/bdl/bdl210005_e.htm", "21:0005")</f>
        <v>21:0005</v>
      </c>
      <c r="D234" s="1" t="str">
        <f>HYPERLINK("http://geochem.nrcan.gc.ca/cdogs/content/svy/svy210377_e.htm", "21:0377")</f>
        <v>21:0377</v>
      </c>
      <c r="E234" t="s">
        <v>907</v>
      </c>
      <c r="F234" t="s">
        <v>908</v>
      </c>
      <c r="H234">
        <v>64.382586399999994</v>
      </c>
      <c r="I234">
        <v>-138.58477120000001</v>
      </c>
      <c r="J234" s="1" t="str">
        <f>HYPERLINK("http://geochem.nrcan.gc.ca/cdogs/content/kwd/kwd020018_e.htm", "Fluid (stream)")</f>
        <v>Fluid (stream)</v>
      </c>
      <c r="K234" s="1" t="str">
        <f>HYPERLINK("http://geochem.nrcan.gc.ca/cdogs/content/kwd/kwd080007_e.htm", "Untreated Water")</f>
        <v>Untreated Water</v>
      </c>
      <c r="L234">
        <v>15</v>
      </c>
      <c r="M234" t="s">
        <v>56</v>
      </c>
      <c r="N234">
        <v>233</v>
      </c>
      <c r="O234">
        <v>1</v>
      </c>
      <c r="R234">
        <v>22.6</v>
      </c>
    </row>
    <row r="235" spans="1:18" x14ac:dyDescent="0.3">
      <c r="A235" t="s">
        <v>909</v>
      </c>
      <c r="B235" t="s">
        <v>910</v>
      </c>
      <c r="C235" s="1" t="str">
        <f>HYPERLINK("http://geochem.nrcan.gc.ca/cdogs/content/bdl/bdl210005_e.htm", "21:0005")</f>
        <v>21:0005</v>
      </c>
      <c r="D235" s="1" t="str">
        <f>HYPERLINK("http://geochem.nrcan.gc.ca/cdogs/content/svy/svy210377_e.htm", "21:0377")</f>
        <v>21:0377</v>
      </c>
      <c r="E235" t="s">
        <v>911</v>
      </c>
      <c r="F235" t="s">
        <v>912</v>
      </c>
      <c r="H235">
        <v>64.381763100000001</v>
      </c>
      <c r="I235">
        <v>-138.57731469999999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>
        <v>15</v>
      </c>
      <c r="M235" t="s">
        <v>61</v>
      </c>
      <c r="N235">
        <v>234</v>
      </c>
      <c r="O235">
        <v>1</v>
      </c>
      <c r="R235">
        <v>22.8</v>
      </c>
    </row>
    <row r="236" spans="1:18" x14ac:dyDescent="0.3">
      <c r="A236" t="s">
        <v>913</v>
      </c>
      <c r="B236" t="s">
        <v>914</v>
      </c>
      <c r="C236" s="1" t="str">
        <f>HYPERLINK("http://geochem.nrcan.gc.ca/cdogs/content/bdl/bdl210005_e.htm", "21:0005")</f>
        <v>21:0005</v>
      </c>
      <c r="D236" s="1" t="str">
        <f>HYPERLINK("http://geochem.nrcan.gc.ca/cdogs/content/svy/svy210377_e.htm", "21:0377")</f>
        <v>21:0377</v>
      </c>
      <c r="E236" t="s">
        <v>915</v>
      </c>
      <c r="F236" t="s">
        <v>916</v>
      </c>
      <c r="H236">
        <v>64.382031299999994</v>
      </c>
      <c r="I236">
        <v>-138.56640189999999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>
        <v>15</v>
      </c>
      <c r="M236" t="s">
        <v>66</v>
      </c>
      <c r="N236">
        <v>235</v>
      </c>
      <c r="O236">
        <v>9</v>
      </c>
      <c r="R236">
        <v>26.3</v>
      </c>
    </row>
    <row r="237" spans="1:18" x14ac:dyDescent="0.3">
      <c r="A237" t="s">
        <v>917</v>
      </c>
      <c r="B237" t="s">
        <v>918</v>
      </c>
      <c r="C237" s="1" t="str">
        <f>HYPERLINK("http://geochem.nrcan.gc.ca/cdogs/content/bdl/bdl210005_e.htm", "21:0005")</f>
        <v>21:0005</v>
      </c>
      <c r="D237" s="1" t="str">
        <f>HYPERLINK("http://geochem.nrcan.gc.ca/cdogs/content/svy/svy210377_e.htm", "21:0377")</f>
        <v>21:0377</v>
      </c>
      <c r="E237" t="s">
        <v>919</v>
      </c>
      <c r="F237" t="s">
        <v>920</v>
      </c>
      <c r="H237">
        <v>64.3832855</v>
      </c>
      <c r="I237">
        <v>-138.56407129999999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>
        <v>15</v>
      </c>
      <c r="M237" t="s">
        <v>71</v>
      </c>
      <c r="N237">
        <v>236</v>
      </c>
      <c r="O237">
        <v>1</v>
      </c>
      <c r="R237">
        <v>22.3</v>
      </c>
    </row>
    <row r="238" spans="1:18" x14ac:dyDescent="0.3">
      <c r="A238" t="s">
        <v>921</v>
      </c>
      <c r="B238" t="s">
        <v>922</v>
      </c>
      <c r="C238" s="1" t="str">
        <f>HYPERLINK("http://geochem.nrcan.gc.ca/cdogs/content/bdl/bdl210005_e.htm", "21:0005")</f>
        <v>21:0005</v>
      </c>
      <c r="D238" s="1" t="str">
        <f>HYPERLINK("http://geochem.nrcan.gc.ca/cdogs/content/svy/svy_e.htm", "")</f>
        <v/>
      </c>
      <c r="G238" s="1" t="str">
        <f>HYPERLINK("http://geochem.nrcan.gc.ca/cdogs/content/cr_/cr_00159_e.htm", "159")</f>
        <v>159</v>
      </c>
      <c r="J238" t="s">
        <v>20</v>
      </c>
      <c r="K238" t="s">
        <v>21</v>
      </c>
      <c r="L238">
        <v>16</v>
      </c>
      <c r="M238" t="s">
        <v>22</v>
      </c>
      <c r="N238">
        <v>237</v>
      </c>
      <c r="O238">
        <v>4</v>
      </c>
      <c r="R238">
        <v>20.9</v>
      </c>
    </row>
    <row r="239" spans="1:18" x14ac:dyDescent="0.3">
      <c r="A239" t="s">
        <v>923</v>
      </c>
      <c r="B239" t="s">
        <v>924</v>
      </c>
      <c r="C239" s="1" t="str">
        <f>HYPERLINK("http://geochem.nrcan.gc.ca/cdogs/content/bdl/bdl210005_e.htm", "21:0005")</f>
        <v>21:0005</v>
      </c>
      <c r="D239" s="1" t="str">
        <f>HYPERLINK("http://geochem.nrcan.gc.ca/cdogs/content/svy/svy210114_e.htm", "21:0114")</f>
        <v>21:0114</v>
      </c>
      <c r="E239" t="s">
        <v>925</v>
      </c>
      <c r="F239" t="s">
        <v>926</v>
      </c>
      <c r="H239">
        <v>64.381266100000005</v>
      </c>
      <c r="I239">
        <v>-138.56033049999999</v>
      </c>
      <c r="J239" s="1" t="str">
        <f>HYPERLINK("http://geochem.nrcan.gc.ca/cdogs/content/kwd/kwd020018_e.htm", "Fluid (stream)")</f>
        <v>Fluid (stream)</v>
      </c>
      <c r="K239" s="1" t="str">
        <f>HYPERLINK("http://geochem.nrcan.gc.ca/cdogs/content/kwd/kwd080007_e.htm", "Untreated Water")</f>
        <v>Untreated Water</v>
      </c>
      <c r="L239">
        <v>16</v>
      </c>
      <c r="M239" t="s">
        <v>36</v>
      </c>
      <c r="N239">
        <v>238</v>
      </c>
      <c r="O239">
        <v>1</v>
      </c>
      <c r="R239">
        <v>21.3</v>
      </c>
    </row>
    <row r="240" spans="1:18" x14ac:dyDescent="0.3">
      <c r="A240" t="s">
        <v>927</v>
      </c>
      <c r="B240" t="s">
        <v>928</v>
      </c>
      <c r="C240" s="1" t="str">
        <f>HYPERLINK("http://geochem.nrcan.gc.ca/cdogs/content/bdl/bdl210005_e.htm", "21:0005")</f>
        <v>21:0005</v>
      </c>
      <c r="D240" s="1" t="str">
        <f>HYPERLINK("http://geochem.nrcan.gc.ca/cdogs/content/svy/svy_e.htm", "")</f>
        <v/>
      </c>
      <c r="G240" s="1" t="str">
        <f>HYPERLINK("http://geochem.nrcan.gc.ca/cdogs/content/cr_/cr_00159_e.htm", "159")</f>
        <v>159</v>
      </c>
      <c r="J240" t="s">
        <v>20</v>
      </c>
      <c r="K240" t="s">
        <v>21</v>
      </c>
      <c r="L240">
        <v>17</v>
      </c>
      <c r="M240" t="s">
        <v>22</v>
      </c>
      <c r="N240">
        <v>239</v>
      </c>
      <c r="O240">
        <v>5</v>
      </c>
      <c r="R240">
        <v>7.5</v>
      </c>
    </row>
    <row r="241" spans="1:18" x14ac:dyDescent="0.3">
      <c r="A241" t="s">
        <v>929</v>
      </c>
      <c r="B241" t="s">
        <v>930</v>
      </c>
      <c r="C241" s="1" t="str">
        <f>HYPERLINK("http://geochem.nrcan.gc.ca/cdogs/content/bdl/bdl210005_e.htm", "21:0005")</f>
        <v>21:0005</v>
      </c>
      <c r="D241" s="1" t="str">
        <f>HYPERLINK("http://geochem.nrcan.gc.ca/cdogs/content/svy/svy210377_e.htm", "21:0377")</f>
        <v>21:0377</v>
      </c>
      <c r="E241" t="s">
        <v>931</v>
      </c>
      <c r="F241" t="s">
        <v>932</v>
      </c>
      <c r="H241">
        <v>64.462935200000004</v>
      </c>
      <c r="I241">
        <v>-138.54537379999999</v>
      </c>
      <c r="J241" s="1" t="str">
        <f>HYPERLINK("http://geochem.nrcan.gc.ca/cdogs/content/kwd/kwd020018_e.htm", "Fluid (stream)")</f>
        <v>Fluid (stream)</v>
      </c>
      <c r="K241" s="1" t="str">
        <f>HYPERLINK("http://geochem.nrcan.gc.ca/cdogs/content/kwd/kwd080007_e.htm", "Untreated Water")</f>
        <v>Untreated Water</v>
      </c>
      <c r="L241">
        <v>17</v>
      </c>
      <c r="M241" t="s">
        <v>36</v>
      </c>
      <c r="N241">
        <v>240</v>
      </c>
      <c r="O241">
        <v>1</v>
      </c>
      <c r="R241">
        <v>18.899999999999999</v>
      </c>
    </row>
    <row r="242" spans="1:18" x14ac:dyDescent="0.3">
      <c r="A242" t="s">
        <v>933</v>
      </c>
      <c r="B242" t="s">
        <v>934</v>
      </c>
      <c r="C242" s="1" t="str">
        <f>HYPERLINK("http://geochem.nrcan.gc.ca/cdogs/content/bdl/bdl210005_e.htm", "21:0005")</f>
        <v>21:0005</v>
      </c>
      <c r="D242" s="1" t="str">
        <f>HYPERLINK("http://geochem.nrcan.gc.ca/cdogs/content/svy/svy210377_e.htm", "21:0377")</f>
        <v>21:0377</v>
      </c>
      <c r="E242" t="s">
        <v>935</v>
      </c>
      <c r="F242" t="s">
        <v>936</v>
      </c>
      <c r="H242">
        <v>64.453090900000007</v>
      </c>
      <c r="I242">
        <v>-138.53654560000001</v>
      </c>
      <c r="J242" s="1" t="str">
        <f>HYPERLINK("http://geochem.nrcan.gc.ca/cdogs/content/kwd/kwd020018_e.htm", "Fluid (stream)")</f>
        <v>Fluid (stream)</v>
      </c>
      <c r="K242" s="1" t="str">
        <f>HYPERLINK("http://geochem.nrcan.gc.ca/cdogs/content/kwd/kwd080007_e.htm", "Untreated Water")</f>
        <v>Untreated Water</v>
      </c>
      <c r="L242">
        <v>17</v>
      </c>
      <c r="M242" t="s">
        <v>41</v>
      </c>
      <c r="N242">
        <v>241</v>
      </c>
      <c r="O242">
        <v>1</v>
      </c>
      <c r="R242">
        <v>8.4</v>
      </c>
    </row>
    <row r="243" spans="1:18" x14ac:dyDescent="0.3">
      <c r="A243" t="s">
        <v>937</v>
      </c>
      <c r="B243" t="s">
        <v>938</v>
      </c>
      <c r="C243" s="1" t="str">
        <f>HYPERLINK("http://geochem.nrcan.gc.ca/cdogs/content/bdl/bdl210005_e.htm", "21:0005")</f>
        <v>21:0005</v>
      </c>
      <c r="D243" s="1" t="str">
        <f>HYPERLINK("http://geochem.nrcan.gc.ca/cdogs/content/svy/svy210377_e.htm", "21:0377")</f>
        <v>21:0377</v>
      </c>
      <c r="E243" t="s">
        <v>939</v>
      </c>
      <c r="F243" t="s">
        <v>940</v>
      </c>
      <c r="H243">
        <v>64.459294799999995</v>
      </c>
      <c r="I243">
        <v>-138.56186120000001</v>
      </c>
      <c r="J243" s="1" t="str">
        <f>HYPERLINK("http://geochem.nrcan.gc.ca/cdogs/content/kwd/kwd020018_e.htm", "Fluid (stream)")</f>
        <v>Fluid (stream)</v>
      </c>
      <c r="K243" s="1" t="str">
        <f>HYPERLINK("http://geochem.nrcan.gc.ca/cdogs/content/kwd/kwd080007_e.htm", "Untreated Water")</f>
        <v>Untreated Water</v>
      </c>
      <c r="L243">
        <v>17</v>
      </c>
      <c r="M243" t="s">
        <v>46</v>
      </c>
      <c r="N243">
        <v>242</v>
      </c>
      <c r="O243">
        <v>3</v>
      </c>
      <c r="R243">
        <v>50.6</v>
      </c>
    </row>
    <row r="244" spans="1:18" x14ac:dyDescent="0.3">
      <c r="A244" t="s">
        <v>941</v>
      </c>
      <c r="B244" t="s">
        <v>942</v>
      </c>
      <c r="C244" s="1" t="str">
        <f>HYPERLINK("http://geochem.nrcan.gc.ca/cdogs/content/bdl/bdl210005_e.htm", "21:0005")</f>
        <v>21:0005</v>
      </c>
      <c r="D244" s="1" t="str">
        <f>HYPERLINK("http://geochem.nrcan.gc.ca/cdogs/content/svy/svy210377_e.htm", "21:0377")</f>
        <v>21:0377</v>
      </c>
      <c r="E244" t="s">
        <v>943</v>
      </c>
      <c r="F244" t="s">
        <v>944</v>
      </c>
      <c r="H244">
        <v>64.454991100000001</v>
      </c>
      <c r="I244">
        <v>-138.5503286</v>
      </c>
      <c r="J244" s="1" t="str">
        <f>HYPERLINK("http://geochem.nrcan.gc.ca/cdogs/content/kwd/kwd020018_e.htm", "Fluid (stream)")</f>
        <v>Fluid (stream)</v>
      </c>
      <c r="K244" s="1" t="str">
        <f>HYPERLINK("http://geochem.nrcan.gc.ca/cdogs/content/kwd/kwd080007_e.htm", "Untreated Water")</f>
        <v>Untreated Water</v>
      </c>
      <c r="L244">
        <v>17</v>
      </c>
      <c r="M244" t="s">
        <v>51</v>
      </c>
      <c r="N244">
        <v>243</v>
      </c>
      <c r="O244">
        <v>1</v>
      </c>
      <c r="R244">
        <v>67.2</v>
      </c>
    </row>
    <row r="245" spans="1:18" x14ac:dyDescent="0.3">
      <c r="A245" t="s">
        <v>945</v>
      </c>
      <c r="B245" t="s">
        <v>946</v>
      </c>
      <c r="C245" s="1" t="str">
        <f>HYPERLINK("http://geochem.nrcan.gc.ca/cdogs/content/bdl/bdl210005_e.htm", "21:0005")</f>
        <v>21:0005</v>
      </c>
      <c r="D245" s="1" t="str">
        <f>HYPERLINK("http://geochem.nrcan.gc.ca/cdogs/content/svy/svy210377_e.htm", "21:0377")</f>
        <v>21:0377</v>
      </c>
      <c r="E245" t="s">
        <v>947</v>
      </c>
      <c r="F245" t="s">
        <v>948</v>
      </c>
      <c r="H245">
        <v>64.452207799999996</v>
      </c>
      <c r="I245">
        <v>-138.55086879999999</v>
      </c>
      <c r="J245" s="1" t="str">
        <f>HYPERLINK("http://geochem.nrcan.gc.ca/cdogs/content/kwd/kwd020018_e.htm", "Fluid (stream)")</f>
        <v>Fluid (stream)</v>
      </c>
      <c r="K245" s="1" t="str">
        <f>HYPERLINK("http://geochem.nrcan.gc.ca/cdogs/content/kwd/kwd080007_e.htm", "Untreated Water")</f>
        <v>Untreated Water</v>
      </c>
      <c r="L245">
        <v>17</v>
      </c>
      <c r="M245" t="s">
        <v>56</v>
      </c>
      <c r="N245">
        <v>244</v>
      </c>
      <c r="O245">
        <v>1</v>
      </c>
      <c r="R245">
        <v>16.7</v>
      </c>
    </row>
    <row r="246" spans="1:18" x14ac:dyDescent="0.3">
      <c r="A246" t="s">
        <v>949</v>
      </c>
      <c r="B246" t="s">
        <v>950</v>
      </c>
      <c r="C246" s="1" t="str">
        <f>HYPERLINK("http://geochem.nrcan.gc.ca/cdogs/content/bdl/bdl210005_e.htm", "21:0005")</f>
        <v>21:0005</v>
      </c>
      <c r="D246" s="1" t="str">
        <f>HYPERLINK("http://geochem.nrcan.gc.ca/cdogs/content/svy/svy210377_e.htm", "21:0377")</f>
        <v>21:0377</v>
      </c>
      <c r="E246" t="s">
        <v>951</v>
      </c>
      <c r="F246" t="s">
        <v>952</v>
      </c>
      <c r="H246">
        <v>64.447194100000004</v>
      </c>
      <c r="I246">
        <v>-138.55603669999999</v>
      </c>
      <c r="J246" s="1" t="str">
        <f>HYPERLINK("http://geochem.nrcan.gc.ca/cdogs/content/kwd/kwd020018_e.htm", "Fluid (stream)")</f>
        <v>Fluid (stream)</v>
      </c>
      <c r="K246" s="1" t="str">
        <f>HYPERLINK("http://geochem.nrcan.gc.ca/cdogs/content/kwd/kwd080007_e.htm", "Untreated Water")</f>
        <v>Untreated Water</v>
      </c>
      <c r="L246">
        <v>17</v>
      </c>
      <c r="M246" t="s">
        <v>61</v>
      </c>
      <c r="N246">
        <v>245</v>
      </c>
      <c r="O246">
        <v>10</v>
      </c>
      <c r="R246">
        <v>10.4</v>
      </c>
    </row>
    <row r="247" spans="1:18" x14ac:dyDescent="0.3">
      <c r="A247" t="s">
        <v>953</v>
      </c>
      <c r="B247" t="s">
        <v>954</v>
      </c>
      <c r="C247" s="1" t="str">
        <f>HYPERLINK("http://geochem.nrcan.gc.ca/cdogs/content/bdl/bdl210005_e.htm", "21:0005")</f>
        <v>21:0005</v>
      </c>
      <c r="D247" s="1" t="str">
        <f>HYPERLINK("http://geochem.nrcan.gc.ca/cdogs/content/svy/svy210377_e.htm", "21:0377")</f>
        <v>21:0377</v>
      </c>
      <c r="E247" t="s">
        <v>955</v>
      </c>
      <c r="F247" t="s">
        <v>956</v>
      </c>
      <c r="H247">
        <v>64.446441699999994</v>
      </c>
      <c r="I247">
        <v>-138.55830750000001</v>
      </c>
      <c r="J247" s="1" t="str">
        <f>HYPERLINK("http://geochem.nrcan.gc.ca/cdogs/content/kwd/kwd020018_e.htm", "Fluid (stream)")</f>
        <v>Fluid (stream)</v>
      </c>
      <c r="K247" s="1" t="str">
        <f>HYPERLINK("http://geochem.nrcan.gc.ca/cdogs/content/kwd/kwd080007_e.htm", "Untreated Water")</f>
        <v>Untreated Water</v>
      </c>
      <c r="L247">
        <v>17</v>
      </c>
      <c r="M247" t="s">
        <v>66</v>
      </c>
      <c r="N247">
        <v>246</v>
      </c>
      <c r="O247">
        <v>2</v>
      </c>
      <c r="R247">
        <v>19.3</v>
      </c>
    </row>
    <row r="248" spans="1:18" x14ac:dyDescent="0.3">
      <c r="A248" t="s">
        <v>957</v>
      </c>
      <c r="B248" t="s">
        <v>958</v>
      </c>
      <c r="C248" s="1" t="str">
        <f>HYPERLINK("http://geochem.nrcan.gc.ca/cdogs/content/bdl/bdl210005_e.htm", "21:0005")</f>
        <v>21:0005</v>
      </c>
      <c r="D248" s="1" t="str">
        <f>HYPERLINK("http://geochem.nrcan.gc.ca/cdogs/content/svy/svy210377_e.htm", "21:0377")</f>
        <v>21:0377</v>
      </c>
      <c r="E248" t="s">
        <v>959</v>
      </c>
      <c r="F248" t="s">
        <v>960</v>
      </c>
      <c r="H248">
        <v>64.443115399999996</v>
      </c>
      <c r="I248">
        <v>-138.55912380000001</v>
      </c>
      <c r="J248" s="1" t="str">
        <f>HYPERLINK("http://geochem.nrcan.gc.ca/cdogs/content/kwd/kwd020018_e.htm", "Fluid (stream)")</f>
        <v>Fluid (stream)</v>
      </c>
      <c r="K248" s="1" t="str">
        <f>HYPERLINK("http://geochem.nrcan.gc.ca/cdogs/content/kwd/kwd080007_e.htm", "Untreated Water")</f>
        <v>Untreated Water</v>
      </c>
      <c r="L248">
        <v>17</v>
      </c>
      <c r="M248" t="s">
        <v>71</v>
      </c>
      <c r="N248">
        <v>247</v>
      </c>
      <c r="O248">
        <v>3</v>
      </c>
      <c r="R248">
        <v>10.4</v>
      </c>
    </row>
    <row r="249" spans="1:18" x14ac:dyDescent="0.3">
      <c r="A249" t="s">
        <v>961</v>
      </c>
      <c r="B249" t="s">
        <v>962</v>
      </c>
      <c r="C249" s="1" t="str">
        <f>HYPERLINK("http://geochem.nrcan.gc.ca/cdogs/content/bdl/bdl210005_e.htm", "21:0005")</f>
        <v>21:0005</v>
      </c>
      <c r="D249" s="1" t="str">
        <f>HYPERLINK("http://geochem.nrcan.gc.ca/cdogs/content/svy/svy210377_e.htm", "21:0377")</f>
        <v>21:0377</v>
      </c>
      <c r="E249" t="s">
        <v>963</v>
      </c>
      <c r="F249" t="s">
        <v>964</v>
      </c>
      <c r="H249">
        <v>64.440856800000006</v>
      </c>
      <c r="I249">
        <v>-138.5620687</v>
      </c>
      <c r="J249" s="1" t="str">
        <f>HYPERLINK("http://geochem.nrcan.gc.ca/cdogs/content/kwd/kwd020018_e.htm", "Fluid (stream)")</f>
        <v>Fluid (stream)</v>
      </c>
      <c r="K249" s="1" t="str">
        <f>HYPERLINK("http://geochem.nrcan.gc.ca/cdogs/content/kwd/kwd080007_e.htm", "Untreated Water")</f>
        <v>Untreated Water</v>
      </c>
      <c r="L249">
        <v>17</v>
      </c>
      <c r="M249" t="s">
        <v>76</v>
      </c>
      <c r="N249">
        <v>248</v>
      </c>
      <c r="O249">
        <v>1</v>
      </c>
      <c r="R249">
        <v>8.3000000000000007</v>
      </c>
    </row>
    <row r="250" spans="1:18" x14ac:dyDescent="0.3">
      <c r="A250" t="s">
        <v>965</v>
      </c>
      <c r="B250" t="s">
        <v>966</v>
      </c>
      <c r="C250" s="1" t="str">
        <f>HYPERLINK("http://geochem.nrcan.gc.ca/cdogs/content/bdl/bdl210005_e.htm", "21:0005")</f>
        <v>21:0005</v>
      </c>
      <c r="D250" s="1" t="str">
        <f>HYPERLINK("http://geochem.nrcan.gc.ca/cdogs/content/svy/svy210377_e.htm", "21:0377")</f>
        <v>21:0377</v>
      </c>
      <c r="E250" t="s">
        <v>967</v>
      </c>
      <c r="F250" t="s">
        <v>968</v>
      </c>
      <c r="H250">
        <v>64.437720200000001</v>
      </c>
      <c r="I250">
        <v>-138.56675390000001</v>
      </c>
      <c r="J250" s="1" t="str">
        <f>HYPERLINK("http://geochem.nrcan.gc.ca/cdogs/content/kwd/kwd020018_e.htm", "Fluid (stream)")</f>
        <v>Fluid (stream)</v>
      </c>
      <c r="K250" s="1" t="str">
        <f>HYPERLINK("http://geochem.nrcan.gc.ca/cdogs/content/kwd/kwd080007_e.htm", "Untreated Water")</f>
        <v>Untreated Water</v>
      </c>
      <c r="L250">
        <v>17</v>
      </c>
      <c r="M250" t="s">
        <v>81</v>
      </c>
      <c r="N250">
        <v>249</v>
      </c>
      <c r="O250">
        <v>3</v>
      </c>
      <c r="R250">
        <v>11.4</v>
      </c>
    </row>
    <row r="251" spans="1:18" x14ac:dyDescent="0.3">
      <c r="A251" t="s">
        <v>969</v>
      </c>
      <c r="B251" t="s">
        <v>970</v>
      </c>
      <c r="C251" s="1" t="str">
        <f>HYPERLINK("http://geochem.nrcan.gc.ca/cdogs/content/bdl/bdl210005_e.htm", "21:0005")</f>
        <v>21:0005</v>
      </c>
      <c r="D251" s="1" t="str">
        <f>HYPERLINK("http://geochem.nrcan.gc.ca/cdogs/content/svy/svy_e.htm", "")</f>
        <v/>
      </c>
      <c r="G251" s="1" t="str">
        <f>HYPERLINK("http://geochem.nrcan.gc.ca/cdogs/content/cr_/cr_00019_e.htm", "19")</f>
        <v>19</v>
      </c>
      <c r="J251" t="s">
        <v>20</v>
      </c>
      <c r="K251" t="s">
        <v>21</v>
      </c>
      <c r="L251">
        <v>17</v>
      </c>
      <c r="M251" t="s">
        <v>84</v>
      </c>
      <c r="N251">
        <v>250</v>
      </c>
      <c r="O251">
        <v>1</v>
      </c>
      <c r="R251">
        <v>1.8</v>
      </c>
    </row>
    <row r="252" spans="1:18" x14ac:dyDescent="0.3">
      <c r="A252" t="s">
        <v>971</v>
      </c>
      <c r="B252" t="s">
        <v>972</v>
      </c>
      <c r="C252" s="1" t="str">
        <f>HYPERLINK("http://geochem.nrcan.gc.ca/cdogs/content/bdl/bdl210005_e.htm", "21:0005")</f>
        <v>21:0005</v>
      </c>
      <c r="D252" s="1" t="str">
        <f>HYPERLINK("http://geochem.nrcan.gc.ca/cdogs/content/svy/svy210377_e.htm", "21:0377")</f>
        <v>21:0377</v>
      </c>
      <c r="E252" t="s">
        <v>973</v>
      </c>
      <c r="F252" t="s">
        <v>974</v>
      </c>
      <c r="H252">
        <v>64.436528600000003</v>
      </c>
      <c r="I252">
        <v>-138.56474</v>
      </c>
      <c r="J252" s="1" t="str">
        <f>HYPERLINK("http://geochem.nrcan.gc.ca/cdogs/content/kwd/kwd020018_e.htm", "Fluid (stream)")</f>
        <v>Fluid (stream)</v>
      </c>
      <c r="K252" s="1" t="str">
        <f>HYPERLINK("http://geochem.nrcan.gc.ca/cdogs/content/kwd/kwd080007_e.htm", "Untreated Water")</f>
        <v>Untreated Water</v>
      </c>
      <c r="L252">
        <v>17</v>
      </c>
      <c r="M252" t="s">
        <v>89</v>
      </c>
      <c r="N252">
        <v>251</v>
      </c>
      <c r="O252">
        <v>1</v>
      </c>
      <c r="R252">
        <v>8.1999999999999993</v>
      </c>
    </row>
    <row r="253" spans="1:18" x14ac:dyDescent="0.3">
      <c r="A253" t="s">
        <v>975</v>
      </c>
      <c r="B253" t="s">
        <v>976</v>
      </c>
      <c r="C253" s="1" t="str">
        <f>HYPERLINK("http://geochem.nrcan.gc.ca/cdogs/content/bdl/bdl210005_e.htm", "21:0005")</f>
        <v>21:0005</v>
      </c>
      <c r="D253" s="1" t="str">
        <f>HYPERLINK("http://geochem.nrcan.gc.ca/cdogs/content/svy/svy210377_e.htm", "21:0377")</f>
        <v>21:0377</v>
      </c>
      <c r="E253" t="s">
        <v>977</v>
      </c>
      <c r="F253" t="s">
        <v>978</v>
      </c>
      <c r="H253">
        <v>64.4334056</v>
      </c>
      <c r="I253">
        <v>-138.57133450000001</v>
      </c>
      <c r="J253" s="1" t="str">
        <f>HYPERLINK("http://geochem.nrcan.gc.ca/cdogs/content/kwd/kwd020018_e.htm", "Fluid (stream)")</f>
        <v>Fluid (stream)</v>
      </c>
      <c r="K253" s="1" t="str">
        <f>HYPERLINK("http://geochem.nrcan.gc.ca/cdogs/content/kwd/kwd080007_e.htm", "Untreated Water")</f>
        <v>Untreated Water</v>
      </c>
      <c r="L253">
        <v>17</v>
      </c>
      <c r="M253" t="s">
        <v>27</v>
      </c>
      <c r="N253">
        <v>252</v>
      </c>
      <c r="O253">
        <v>9</v>
      </c>
      <c r="R253">
        <v>8</v>
      </c>
    </row>
    <row r="254" spans="1:18" x14ac:dyDescent="0.3">
      <c r="A254" t="s">
        <v>979</v>
      </c>
      <c r="B254" t="s">
        <v>980</v>
      </c>
      <c r="C254" s="1" t="str">
        <f>HYPERLINK("http://geochem.nrcan.gc.ca/cdogs/content/bdl/bdl210005_e.htm", "21:0005")</f>
        <v>21:0005</v>
      </c>
      <c r="D254" s="1" t="str">
        <f>HYPERLINK("http://geochem.nrcan.gc.ca/cdogs/content/svy/svy210377_e.htm", "21:0377")</f>
        <v>21:0377</v>
      </c>
      <c r="E254" t="s">
        <v>977</v>
      </c>
      <c r="F254" t="s">
        <v>981</v>
      </c>
      <c r="H254">
        <v>64.4334056</v>
      </c>
      <c r="I254">
        <v>-138.57133450000001</v>
      </c>
      <c r="J254" s="1" t="str">
        <f>HYPERLINK("http://geochem.nrcan.gc.ca/cdogs/content/kwd/kwd020018_e.htm", "Fluid (stream)")</f>
        <v>Fluid (stream)</v>
      </c>
      <c r="K254" s="1" t="str">
        <f>HYPERLINK("http://geochem.nrcan.gc.ca/cdogs/content/kwd/kwd080007_e.htm", "Untreated Water")</f>
        <v>Untreated Water</v>
      </c>
      <c r="L254">
        <v>17</v>
      </c>
      <c r="M254" t="s">
        <v>31</v>
      </c>
      <c r="N254">
        <v>253</v>
      </c>
      <c r="O254">
        <v>5</v>
      </c>
      <c r="R254">
        <v>8.4</v>
      </c>
    </row>
    <row r="255" spans="1:18" x14ac:dyDescent="0.3">
      <c r="A255" t="s">
        <v>982</v>
      </c>
      <c r="B255" t="s">
        <v>983</v>
      </c>
      <c r="C255" s="1" t="str">
        <f>HYPERLINK("http://geochem.nrcan.gc.ca/cdogs/content/bdl/bdl210005_e.htm", "21:0005")</f>
        <v>21:0005</v>
      </c>
      <c r="D255" s="1" t="str">
        <f>HYPERLINK("http://geochem.nrcan.gc.ca/cdogs/content/svy/svy210377_e.htm", "21:0377")</f>
        <v>21:0377</v>
      </c>
      <c r="E255" t="s">
        <v>984</v>
      </c>
      <c r="F255" t="s">
        <v>985</v>
      </c>
      <c r="H255">
        <v>64.430372700000007</v>
      </c>
      <c r="I255">
        <v>-138.5768808</v>
      </c>
      <c r="J255" s="1" t="str">
        <f>HYPERLINK("http://geochem.nrcan.gc.ca/cdogs/content/kwd/kwd020018_e.htm", "Fluid (stream)")</f>
        <v>Fluid (stream)</v>
      </c>
      <c r="K255" s="1" t="str">
        <f>HYPERLINK("http://geochem.nrcan.gc.ca/cdogs/content/kwd/kwd080007_e.htm", "Untreated Water")</f>
        <v>Untreated Water</v>
      </c>
      <c r="L255">
        <v>17</v>
      </c>
      <c r="M255" t="s">
        <v>94</v>
      </c>
      <c r="N255">
        <v>254</v>
      </c>
      <c r="O255">
        <v>6</v>
      </c>
      <c r="R255">
        <v>7.6</v>
      </c>
    </row>
    <row r="256" spans="1:18" x14ac:dyDescent="0.3">
      <c r="A256" t="s">
        <v>986</v>
      </c>
      <c r="B256" t="s">
        <v>987</v>
      </c>
      <c r="C256" s="1" t="str">
        <f>HYPERLINK("http://geochem.nrcan.gc.ca/cdogs/content/bdl/bdl210005_e.htm", "21:0005")</f>
        <v>21:0005</v>
      </c>
      <c r="D256" s="1" t="str">
        <f>HYPERLINK("http://geochem.nrcan.gc.ca/cdogs/content/svy/svy210377_e.htm", "21:0377")</f>
        <v>21:0377</v>
      </c>
      <c r="E256" t="s">
        <v>988</v>
      </c>
      <c r="F256" t="s">
        <v>989</v>
      </c>
      <c r="H256">
        <v>64.431441300000003</v>
      </c>
      <c r="I256">
        <v>-138.57907180000001</v>
      </c>
      <c r="J256" s="1" t="str">
        <f>HYPERLINK("http://geochem.nrcan.gc.ca/cdogs/content/kwd/kwd020018_e.htm", "Fluid (stream)")</f>
        <v>Fluid (stream)</v>
      </c>
      <c r="K256" s="1" t="str">
        <f>HYPERLINK("http://geochem.nrcan.gc.ca/cdogs/content/kwd/kwd080007_e.htm", "Untreated Water")</f>
        <v>Untreated Water</v>
      </c>
      <c r="L256">
        <v>17</v>
      </c>
      <c r="M256" t="s">
        <v>99</v>
      </c>
      <c r="N256">
        <v>255</v>
      </c>
      <c r="O256">
        <v>1</v>
      </c>
      <c r="R256">
        <v>17.5</v>
      </c>
    </row>
    <row r="257" spans="1:18" x14ac:dyDescent="0.3">
      <c r="A257" t="s">
        <v>990</v>
      </c>
      <c r="B257" t="s">
        <v>991</v>
      </c>
      <c r="C257" s="1" t="str">
        <f>HYPERLINK("http://geochem.nrcan.gc.ca/cdogs/content/bdl/bdl210005_e.htm", "21:0005")</f>
        <v>21:0005</v>
      </c>
      <c r="D257" s="1" t="str">
        <f>HYPERLINK("http://geochem.nrcan.gc.ca/cdogs/content/svy/svy210114_e.htm", "21:0114")</f>
        <v>21:0114</v>
      </c>
      <c r="E257" t="s">
        <v>992</v>
      </c>
      <c r="F257" t="s">
        <v>993</v>
      </c>
      <c r="H257">
        <v>64.428149399999995</v>
      </c>
      <c r="I257">
        <v>-138.58362159999999</v>
      </c>
      <c r="J257" s="1" t="str">
        <f>HYPERLINK("http://geochem.nrcan.gc.ca/cdogs/content/kwd/kwd020018_e.htm", "Fluid (stream)")</f>
        <v>Fluid (stream)</v>
      </c>
      <c r="K257" s="1" t="str">
        <f>HYPERLINK("http://geochem.nrcan.gc.ca/cdogs/content/kwd/kwd080007_e.htm", "Untreated Water")</f>
        <v>Untreated Water</v>
      </c>
      <c r="L257">
        <v>17</v>
      </c>
      <c r="M257" t="s">
        <v>104</v>
      </c>
      <c r="N257">
        <v>256</v>
      </c>
      <c r="O257">
        <v>1</v>
      </c>
      <c r="R257">
        <v>8.4</v>
      </c>
    </row>
    <row r="258" spans="1:18" x14ac:dyDescent="0.3">
      <c r="A258" t="s">
        <v>994</v>
      </c>
      <c r="B258" t="s">
        <v>995</v>
      </c>
      <c r="C258" s="1" t="str">
        <f>HYPERLINK("http://geochem.nrcan.gc.ca/cdogs/content/bdl/bdl210005_e.htm", "21:0005")</f>
        <v>21:0005</v>
      </c>
      <c r="D258" s="1" t="str">
        <f>HYPERLINK("http://geochem.nrcan.gc.ca/cdogs/content/svy/svy210377_e.htm", "21:0377")</f>
        <v>21:0377</v>
      </c>
      <c r="E258" t="s">
        <v>996</v>
      </c>
      <c r="F258" t="s">
        <v>997</v>
      </c>
      <c r="H258">
        <v>64.425265600000003</v>
      </c>
      <c r="I258">
        <v>-138.5911673</v>
      </c>
      <c r="J258" s="1" t="str">
        <f>HYPERLINK("http://geochem.nrcan.gc.ca/cdogs/content/kwd/kwd020018_e.htm", "Fluid (stream)")</f>
        <v>Fluid (stream)</v>
      </c>
      <c r="K258" s="1" t="str">
        <f>HYPERLINK("http://geochem.nrcan.gc.ca/cdogs/content/kwd/kwd080007_e.htm", "Untreated Water")</f>
        <v>Untreated Water</v>
      </c>
      <c r="L258">
        <v>17</v>
      </c>
      <c r="M258" t="s">
        <v>109</v>
      </c>
      <c r="N258">
        <v>257</v>
      </c>
      <c r="O258">
        <v>1</v>
      </c>
      <c r="R258">
        <v>10.9</v>
      </c>
    </row>
    <row r="259" spans="1:18" x14ac:dyDescent="0.3">
      <c r="A259" t="s">
        <v>998</v>
      </c>
      <c r="B259" t="s">
        <v>999</v>
      </c>
      <c r="C259" s="1" t="str">
        <f>HYPERLINK("http://geochem.nrcan.gc.ca/cdogs/content/bdl/bdl210005_e.htm", "21:0005")</f>
        <v>21:0005</v>
      </c>
      <c r="D259" s="1" t="str">
        <f>HYPERLINK("http://geochem.nrcan.gc.ca/cdogs/content/svy/svy210377_e.htm", "21:0377")</f>
        <v>21:0377</v>
      </c>
      <c r="E259" t="s">
        <v>1000</v>
      </c>
      <c r="F259" t="s">
        <v>1001</v>
      </c>
      <c r="H259">
        <v>64.422911099999993</v>
      </c>
      <c r="I259">
        <v>-138.5998074</v>
      </c>
      <c r="J259" s="1" t="str">
        <f>HYPERLINK("http://geochem.nrcan.gc.ca/cdogs/content/kwd/kwd020018_e.htm", "Fluid (stream)")</f>
        <v>Fluid (stream)</v>
      </c>
      <c r="K259" s="1" t="str">
        <f>HYPERLINK("http://geochem.nrcan.gc.ca/cdogs/content/kwd/kwd080007_e.htm", "Untreated Water")</f>
        <v>Untreated Water</v>
      </c>
      <c r="L259">
        <v>17</v>
      </c>
      <c r="M259" t="s">
        <v>114</v>
      </c>
      <c r="N259">
        <v>258</v>
      </c>
      <c r="O259">
        <v>1</v>
      </c>
      <c r="R259">
        <v>5.4</v>
      </c>
    </row>
    <row r="260" spans="1:18" x14ac:dyDescent="0.3">
      <c r="A260" t="s">
        <v>1002</v>
      </c>
      <c r="B260" t="s">
        <v>1003</v>
      </c>
      <c r="C260" s="1" t="str">
        <f>HYPERLINK("http://geochem.nrcan.gc.ca/cdogs/content/bdl/bdl210005_e.htm", "21:0005")</f>
        <v>21:0005</v>
      </c>
      <c r="D260" s="1" t="str">
        <f>HYPERLINK("http://geochem.nrcan.gc.ca/cdogs/content/svy/svy_e.htm", "")</f>
        <v/>
      </c>
      <c r="G260" s="1" t="str">
        <f>HYPERLINK("http://geochem.nrcan.gc.ca/cdogs/content/cr_/cr_00159_e.htm", "159")</f>
        <v>159</v>
      </c>
      <c r="J260" t="s">
        <v>20</v>
      </c>
      <c r="K260" t="s">
        <v>21</v>
      </c>
      <c r="L260">
        <v>18</v>
      </c>
      <c r="M260" t="s">
        <v>22</v>
      </c>
      <c r="N260">
        <v>259</v>
      </c>
      <c r="O260">
        <v>5</v>
      </c>
      <c r="R260">
        <v>331</v>
      </c>
    </row>
    <row r="261" spans="1:18" x14ac:dyDescent="0.3">
      <c r="A261" t="s">
        <v>1004</v>
      </c>
      <c r="B261" t="s">
        <v>1005</v>
      </c>
      <c r="C261" s="1" t="str">
        <f>HYPERLINK("http://geochem.nrcan.gc.ca/cdogs/content/bdl/bdl210005_e.htm", "21:0005")</f>
        <v>21:0005</v>
      </c>
      <c r="D261" s="1" t="str">
        <f>HYPERLINK("http://geochem.nrcan.gc.ca/cdogs/content/svy/svy210377_e.htm", "21:0377")</f>
        <v>21:0377</v>
      </c>
      <c r="E261" t="s">
        <v>1006</v>
      </c>
      <c r="F261" t="s">
        <v>1007</v>
      </c>
      <c r="H261">
        <v>64.4197001</v>
      </c>
      <c r="I261">
        <v>-138.60881140000001</v>
      </c>
      <c r="J261" s="1" t="str">
        <f>HYPERLINK("http://geochem.nrcan.gc.ca/cdogs/content/kwd/kwd020018_e.htm", "Fluid (stream)")</f>
        <v>Fluid (stream)</v>
      </c>
      <c r="K261" s="1" t="str">
        <f>HYPERLINK("http://geochem.nrcan.gc.ca/cdogs/content/kwd/kwd080007_e.htm", "Untreated Water")</f>
        <v>Untreated Water</v>
      </c>
      <c r="L261">
        <v>18</v>
      </c>
      <c r="M261" t="s">
        <v>27</v>
      </c>
      <c r="N261">
        <v>260</v>
      </c>
      <c r="O261">
        <v>1</v>
      </c>
      <c r="R261">
        <v>8.1</v>
      </c>
    </row>
    <row r="262" spans="1:18" x14ac:dyDescent="0.3">
      <c r="A262" t="s">
        <v>1008</v>
      </c>
      <c r="B262" t="s">
        <v>1009</v>
      </c>
      <c r="C262" s="1" t="str">
        <f>HYPERLINK("http://geochem.nrcan.gc.ca/cdogs/content/bdl/bdl210005_e.htm", "21:0005")</f>
        <v>21:0005</v>
      </c>
      <c r="D262" s="1" t="str">
        <f>HYPERLINK("http://geochem.nrcan.gc.ca/cdogs/content/svy/svy210377_e.htm", "21:0377")</f>
        <v>21:0377</v>
      </c>
      <c r="E262" t="s">
        <v>1006</v>
      </c>
      <c r="F262" t="s">
        <v>1010</v>
      </c>
      <c r="H262">
        <v>64.4197001</v>
      </c>
      <c r="I262">
        <v>-138.60881140000001</v>
      </c>
      <c r="J262" s="1" t="str">
        <f>HYPERLINK("http://geochem.nrcan.gc.ca/cdogs/content/kwd/kwd020018_e.htm", "Fluid (stream)")</f>
        <v>Fluid (stream)</v>
      </c>
      <c r="K262" s="1" t="str">
        <f>HYPERLINK("http://geochem.nrcan.gc.ca/cdogs/content/kwd/kwd080007_e.htm", "Untreated Water")</f>
        <v>Untreated Water</v>
      </c>
      <c r="L262">
        <v>18</v>
      </c>
      <c r="M262" t="s">
        <v>31</v>
      </c>
      <c r="N262">
        <v>261</v>
      </c>
      <c r="O262">
        <v>8</v>
      </c>
      <c r="R262">
        <v>10.3</v>
      </c>
    </row>
    <row r="263" spans="1:18" x14ac:dyDescent="0.3">
      <c r="A263" t="s">
        <v>1011</v>
      </c>
      <c r="B263" t="s">
        <v>1012</v>
      </c>
      <c r="C263" s="1" t="str">
        <f>HYPERLINK("http://geochem.nrcan.gc.ca/cdogs/content/bdl/bdl210005_e.htm", "21:0005")</f>
        <v>21:0005</v>
      </c>
      <c r="D263" s="1" t="str">
        <f>HYPERLINK("http://geochem.nrcan.gc.ca/cdogs/content/svy/svy210377_e.htm", "21:0377")</f>
        <v>21:0377</v>
      </c>
      <c r="E263" t="s">
        <v>1013</v>
      </c>
      <c r="F263" t="s">
        <v>1014</v>
      </c>
      <c r="H263">
        <v>64.417472200000006</v>
      </c>
      <c r="I263">
        <v>-138.61978379999999</v>
      </c>
      <c r="J263" s="1" t="str">
        <f>HYPERLINK("http://geochem.nrcan.gc.ca/cdogs/content/kwd/kwd020018_e.htm", "Fluid (stream)")</f>
        <v>Fluid (stream)</v>
      </c>
      <c r="K263" s="1" t="str">
        <f>HYPERLINK("http://geochem.nrcan.gc.ca/cdogs/content/kwd/kwd080007_e.htm", "Untreated Water")</f>
        <v>Untreated Water</v>
      </c>
      <c r="L263">
        <v>18</v>
      </c>
      <c r="M263" t="s">
        <v>36</v>
      </c>
      <c r="N263">
        <v>262</v>
      </c>
      <c r="O263">
        <v>5</v>
      </c>
      <c r="R263">
        <v>8.1999999999999993</v>
      </c>
    </row>
    <row r="264" spans="1:18" x14ac:dyDescent="0.3">
      <c r="A264" t="s">
        <v>1015</v>
      </c>
      <c r="B264" t="s">
        <v>1016</v>
      </c>
      <c r="C264" s="1" t="str">
        <f>HYPERLINK("http://geochem.nrcan.gc.ca/cdogs/content/bdl/bdl210005_e.htm", "21:0005")</f>
        <v>21:0005</v>
      </c>
      <c r="D264" s="1" t="str">
        <f>HYPERLINK("http://geochem.nrcan.gc.ca/cdogs/content/svy/svy210377_e.htm", "21:0377")</f>
        <v>21:0377</v>
      </c>
      <c r="E264" t="s">
        <v>1017</v>
      </c>
      <c r="F264" t="s">
        <v>1018</v>
      </c>
      <c r="H264">
        <v>64.416632100000001</v>
      </c>
      <c r="I264">
        <v>-138.62778950000001</v>
      </c>
      <c r="J264" s="1" t="str">
        <f>HYPERLINK("http://geochem.nrcan.gc.ca/cdogs/content/kwd/kwd020018_e.htm", "Fluid (stream)")</f>
        <v>Fluid (stream)</v>
      </c>
      <c r="K264" s="1" t="str">
        <f>HYPERLINK("http://geochem.nrcan.gc.ca/cdogs/content/kwd/kwd080007_e.htm", "Untreated Water")</f>
        <v>Untreated Water</v>
      </c>
      <c r="L264">
        <v>18</v>
      </c>
      <c r="M264" t="s">
        <v>41</v>
      </c>
      <c r="N264">
        <v>263</v>
      </c>
      <c r="O264">
        <v>1</v>
      </c>
      <c r="R264">
        <v>9.5</v>
      </c>
    </row>
    <row r="265" spans="1:18" x14ac:dyDescent="0.3">
      <c r="A265" t="s">
        <v>1019</v>
      </c>
      <c r="B265" t="s">
        <v>1020</v>
      </c>
      <c r="C265" s="1" t="str">
        <f>HYPERLINK("http://geochem.nrcan.gc.ca/cdogs/content/bdl/bdl210005_e.htm", "21:0005")</f>
        <v>21:0005</v>
      </c>
      <c r="D265" s="1" t="str">
        <f>HYPERLINK("http://geochem.nrcan.gc.ca/cdogs/content/svy/svy210377_e.htm", "21:0377")</f>
        <v>21:0377</v>
      </c>
      <c r="E265" t="s">
        <v>1021</v>
      </c>
      <c r="F265" t="s">
        <v>1022</v>
      </c>
      <c r="H265">
        <v>64.416687199999998</v>
      </c>
      <c r="I265">
        <v>-138.6367765</v>
      </c>
      <c r="J265" s="1" t="str">
        <f>HYPERLINK("http://geochem.nrcan.gc.ca/cdogs/content/kwd/kwd020018_e.htm", "Fluid (stream)")</f>
        <v>Fluid (stream)</v>
      </c>
      <c r="K265" s="1" t="str">
        <f>HYPERLINK("http://geochem.nrcan.gc.ca/cdogs/content/kwd/kwd080007_e.htm", "Untreated Water")</f>
        <v>Untreated Water</v>
      </c>
      <c r="L265">
        <v>18</v>
      </c>
      <c r="M265" t="s">
        <v>46</v>
      </c>
      <c r="N265">
        <v>264</v>
      </c>
      <c r="O265">
        <v>439</v>
      </c>
      <c r="R265">
        <v>12.5</v>
      </c>
    </row>
    <row r="266" spans="1:18" x14ac:dyDescent="0.3">
      <c r="A266" t="s">
        <v>1023</v>
      </c>
      <c r="B266" t="s">
        <v>1024</v>
      </c>
      <c r="C266" s="1" t="str">
        <f>HYPERLINK("http://geochem.nrcan.gc.ca/cdogs/content/bdl/bdl210005_e.htm", "21:0005")</f>
        <v>21:0005</v>
      </c>
      <c r="D266" s="1" t="str">
        <f>HYPERLINK("http://geochem.nrcan.gc.ca/cdogs/content/svy/svy210377_e.htm", "21:0377")</f>
        <v>21:0377</v>
      </c>
      <c r="E266" t="s">
        <v>1025</v>
      </c>
      <c r="F266" t="s">
        <v>1026</v>
      </c>
      <c r="H266">
        <v>64.417678100000003</v>
      </c>
      <c r="I266">
        <v>-138.64144669999999</v>
      </c>
      <c r="J266" s="1" t="str">
        <f>HYPERLINK("http://geochem.nrcan.gc.ca/cdogs/content/kwd/kwd020018_e.htm", "Fluid (stream)")</f>
        <v>Fluid (stream)</v>
      </c>
      <c r="K266" s="1" t="str">
        <f>HYPERLINK("http://geochem.nrcan.gc.ca/cdogs/content/kwd/kwd080007_e.htm", "Untreated Water")</f>
        <v>Untreated Water</v>
      </c>
      <c r="L266">
        <v>18</v>
      </c>
      <c r="M266" t="s">
        <v>51</v>
      </c>
      <c r="N266">
        <v>265</v>
      </c>
      <c r="O266">
        <v>6</v>
      </c>
      <c r="R266">
        <v>11.4</v>
      </c>
    </row>
    <row r="267" spans="1:18" x14ac:dyDescent="0.3">
      <c r="A267" t="s">
        <v>1027</v>
      </c>
      <c r="B267" t="s">
        <v>1028</v>
      </c>
      <c r="C267" s="1" t="str">
        <f>HYPERLINK("http://geochem.nrcan.gc.ca/cdogs/content/bdl/bdl210005_e.htm", "21:0005")</f>
        <v>21:0005</v>
      </c>
      <c r="D267" s="1" t="str">
        <f>HYPERLINK("http://geochem.nrcan.gc.ca/cdogs/content/svy/svy210377_e.htm", "21:0377")</f>
        <v>21:0377</v>
      </c>
      <c r="E267" t="s">
        <v>1029</v>
      </c>
      <c r="F267" t="s">
        <v>1030</v>
      </c>
      <c r="H267">
        <v>64.4180305</v>
      </c>
      <c r="I267">
        <v>-138.64999320000001</v>
      </c>
      <c r="J267" s="1" t="str">
        <f>HYPERLINK("http://geochem.nrcan.gc.ca/cdogs/content/kwd/kwd020018_e.htm", "Fluid (stream)")</f>
        <v>Fluid (stream)</v>
      </c>
      <c r="K267" s="1" t="str">
        <f>HYPERLINK("http://geochem.nrcan.gc.ca/cdogs/content/kwd/kwd080007_e.htm", "Untreated Water")</f>
        <v>Untreated Water</v>
      </c>
      <c r="L267">
        <v>18</v>
      </c>
      <c r="M267" t="s">
        <v>56</v>
      </c>
      <c r="N267">
        <v>266</v>
      </c>
      <c r="O267">
        <v>3</v>
      </c>
      <c r="R267">
        <v>10.199999999999999</v>
      </c>
    </row>
    <row r="268" spans="1:18" x14ac:dyDescent="0.3">
      <c r="A268" t="s">
        <v>1031</v>
      </c>
      <c r="B268" t="s">
        <v>1032</v>
      </c>
      <c r="C268" s="1" t="str">
        <f>HYPERLINK("http://geochem.nrcan.gc.ca/cdogs/content/bdl/bdl210005_e.htm", "21:0005")</f>
        <v>21:0005</v>
      </c>
      <c r="D268" s="1" t="str">
        <f>HYPERLINK("http://geochem.nrcan.gc.ca/cdogs/content/svy/svy210377_e.htm", "21:0377")</f>
        <v>21:0377</v>
      </c>
      <c r="E268" t="s">
        <v>1033</v>
      </c>
      <c r="F268" t="s">
        <v>1034</v>
      </c>
      <c r="H268">
        <v>64.419796000000005</v>
      </c>
      <c r="I268">
        <v>-138.65372550000001</v>
      </c>
      <c r="J268" s="1" t="str">
        <f>HYPERLINK("http://geochem.nrcan.gc.ca/cdogs/content/kwd/kwd020018_e.htm", "Fluid (stream)")</f>
        <v>Fluid (stream)</v>
      </c>
      <c r="K268" s="1" t="str">
        <f>HYPERLINK("http://geochem.nrcan.gc.ca/cdogs/content/kwd/kwd080007_e.htm", "Untreated Water")</f>
        <v>Untreated Water</v>
      </c>
      <c r="L268">
        <v>18</v>
      </c>
      <c r="M268" t="s">
        <v>61</v>
      </c>
      <c r="N268">
        <v>267</v>
      </c>
      <c r="O268">
        <v>3</v>
      </c>
      <c r="R268">
        <v>66.2</v>
      </c>
    </row>
    <row r="269" spans="1:18" x14ac:dyDescent="0.3">
      <c r="A269" t="s">
        <v>1035</v>
      </c>
      <c r="B269" t="s">
        <v>1036</v>
      </c>
      <c r="C269" s="1" t="str">
        <f>HYPERLINK("http://geochem.nrcan.gc.ca/cdogs/content/bdl/bdl210005_e.htm", "21:0005")</f>
        <v>21:0005</v>
      </c>
      <c r="D269" s="1" t="str">
        <f>HYPERLINK("http://geochem.nrcan.gc.ca/cdogs/content/svy/svy210377_e.htm", "21:0377")</f>
        <v>21:0377</v>
      </c>
      <c r="E269" t="s">
        <v>1037</v>
      </c>
      <c r="F269" t="s">
        <v>1038</v>
      </c>
      <c r="H269">
        <v>64.419075399999997</v>
      </c>
      <c r="I269">
        <v>-138.6631534</v>
      </c>
      <c r="J269" s="1" t="str">
        <f>HYPERLINK("http://geochem.nrcan.gc.ca/cdogs/content/kwd/kwd020018_e.htm", "Fluid (stream)")</f>
        <v>Fluid (stream)</v>
      </c>
      <c r="K269" s="1" t="str">
        <f>HYPERLINK("http://geochem.nrcan.gc.ca/cdogs/content/kwd/kwd080007_e.htm", "Untreated Water")</f>
        <v>Untreated Water</v>
      </c>
      <c r="L269">
        <v>18</v>
      </c>
      <c r="M269" t="s">
        <v>66</v>
      </c>
      <c r="N269">
        <v>268</v>
      </c>
      <c r="O269">
        <v>3</v>
      </c>
      <c r="R269">
        <v>11.4</v>
      </c>
    </row>
    <row r="270" spans="1:18" x14ac:dyDescent="0.3">
      <c r="A270" t="s">
        <v>1039</v>
      </c>
      <c r="B270" t="s">
        <v>1040</v>
      </c>
      <c r="C270" s="1" t="str">
        <f>HYPERLINK("http://geochem.nrcan.gc.ca/cdogs/content/bdl/bdl210005_e.htm", "21:0005")</f>
        <v>21:0005</v>
      </c>
      <c r="D270" s="1" t="str">
        <f>HYPERLINK("http://geochem.nrcan.gc.ca/cdogs/content/svy/svy210377_e.htm", "21:0377")</f>
        <v>21:0377</v>
      </c>
      <c r="E270" t="s">
        <v>1041</v>
      </c>
      <c r="F270" t="s">
        <v>1042</v>
      </c>
      <c r="H270">
        <v>64.4149283</v>
      </c>
      <c r="I270">
        <v>-138.59095429999999</v>
      </c>
      <c r="J270" s="1" t="str">
        <f>HYPERLINK("http://geochem.nrcan.gc.ca/cdogs/content/kwd/kwd020018_e.htm", "Fluid (stream)")</f>
        <v>Fluid (stream)</v>
      </c>
      <c r="K270" s="1" t="str">
        <f>HYPERLINK("http://geochem.nrcan.gc.ca/cdogs/content/kwd/kwd080007_e.htm", "Untreated Water")</f>
        <v>Untreated Water</v>
      </c>
      <c r="L270">
        <v>18</v>
      </c>
      <c r="M270" t="s">
        <v>71</v>
      </c>
      <c r="N270">
        <v>269</v>
      </c>
      <c r="O270">
        <v>2</v>
      </c>
      <c r="R270">
        <v>329</v>
      </c>
    </row>
    <row r="271" spans="1:18" x14ac:dyDescent="0.3">
      <c r="A271" t="s">
        <v>1043</v>
      </c>
      <c r="B271" t="s">
        <v>1044</v>
      </c>
      <c r="C271" s="1" t="str">
        <f>HYPERLINK("http://geochem.nrcan.gc.ca/cdogs/content/bdl/bdl210005_e.htm", "21:0005")</f>
        <v>21:0005</v>
      </c>
      <c r="D271" s="1" t="str">
        <f>HYPERLINK("http://geochem.nrcan.gc.ca/cdogs/content/svy/svy210377_e.htm", "21:0377")</f>
        <v>21:0377</v>
      </c>
      <c r="E271" t="s">
        <v>1045</v>
      </c>
      <c r="F271" t="s">
        <v>1046</v>
      </c>
      <c r="H271">
        <v>64.414593999999994</v>
      </c>
      <c r="I271">
        <v>-138.6255573</v>
      </c>
      <c r="J271" s="1" t="str">
        <f>HYPERLINK("http://geochem.nrcan.gc.ca/cdogs/content/kwd/kwd020018_e.htm", "Fluid (stream)")</f>
        <v>Fluid (stream)</v>
      </c>
      <c r="K271" s="1" t="str">
        <f>HYPERLINK("http://geochem.nrcan.gc.ca/cdogs/content/kwd/kwd080007_e.htm", "Untreated Water")</f>
        <v>Untreated Water</v>
      </c>
      <c r="L271">
        <v>18</v>
      </c>
      <c r="M271" t="s">
        <v>76</v>
      </c>
      <c r="N271">
        <v>270</v>
      </c>
      <c r="O271">
        <v>14</v>
      </c>
      <c r="R271">
        <v>26.5</v>
      </c>
    </row>
    <row r="272" spans="1:18" x14ac:dyDescent="0.3">
      <c r="A272" t="s">
        <v>1047</v>
      </c>
      <c r="B272" t="s">
        <v>1048</v>
      </c>
      <c r="C272" s="1" t="str">
        <f>HYPERLINK("http://geochem.nrcan.gc.ca/cdogs/content/bdl/bdl210005_e.htm", "21:0005")</f>
        <v>21:0005</v>
      </c>
      <c r="D272" s="1" t="str">
        <f>HYPERLINK("http://geochem.nrcan.gc.ca/cdogs/content/svy/svy210377_e.htm", "21:0377")</f>
        <v>21:0377</v>
      </c>
      <c r="E272" t="s">
        <v>1049</v>
      </c>
      <c r="F272" t="s">
        <v>1050</v>
      </c>
      <c r="H272">
        <v>64.416172299999999</v>
      </c>
      <c r="I272">
        <v>-138.6432791</v>
      </c>
      <c r="J272" s="1" t="str">
        <f>HYPERLINK("http://geochem.nrcan.gc.ca/cdogs/content/kwd/kwd020018_e.htm", "Fluid (stream)")</f>
        <v>Fluid (stream)</v>
      </c>
      <c r="K272" s="1" t="str">
        <f>HYPERLINK("http://geochem.nrcan.gc.ca/cdogs/content/kwd/kwd080007_e.htm", "Untreated Water")</f>
        <v>Untreated Water</v>
      </c>
      <c r="L272">
        <v>18</v>
      </c>
      <c r="M272" t="s">
        <v>81</v>
      </c>
      <c r="N272">
        <v>271</v>
      </c>
      <c r="O272">
        <v>1</v>
      </c>
      <c r="R272">
        <v>7.1</v>
      </c>
    </row>
    <row r="273" spans="1:18" x14ac:dyDescent="0.3">
      <c r="A273" t="s">
        <v>1051</v>
      </c>
      <c r="B273" t="s">
        <v>1052</v>
      </c>
      <c r="C273" s="1" t="str">
        <f>HYPERLINK("http://geochem.nrcan.gc.ca/cdogs/content/bdl/bdl210005_e.htm", "21:0005")</f>
        <v>21:0005</v>
      </c>
      <c r="D273" s="1" t="str">
        <f>HYPERLINK("http://geochem.nrcan.gc.ca/cdogs/content/svy/svy210377_e.htm", "21:0377")</f>
        <v>21:0377</v>
      </c>
      <c r="E273" t="s">
        <v>1053</v>
      </c>
      <c r="F273" t="s">
        <v>1054</v>
      </c>
      <c r="H273">
        <v>64.418197500000005</v>
      </c>
      <c r="I273">
        <v>-138.66553339999999</v>
      </c>
      <c r="J273" s="1" t="str">
        <f>HYPERLINK("http://geochem.nrcan.gc.ca/cdogs/content/kwd/kwd020018_e.htm", "Fluid (stream)")</f>
        <v>Fluid (stream)</v>
      </c>
      <c r="K273" s="1" t="str">
        <f>HYPERLINK("http://geochem.nrcan.gc.ca/cdogs/content/kwd/kwd080007_e.htm", "Untreated Water")</f>
        <v>Untreated Water</v>
      </c>
      <c r="L273">
        <v>18</v>
      </c>
      <c r="M273" t="s">
        <v>89</v>
      </c>
      <c r="N273">
        <v>272</v>
      </c>
      <c r="O273">
        <v>3</v>
      </c>
      <c r="R273">
        <v>58.5</v>
      </c>
    </row>
    <row r="274" spans="1:18" x14ac:dyDescent="0.3">
      <c r="A274" t="s">
        <v>1055</v>
      </c>
      <c r="B274" t="s">
        <v>1056</v>
      </c>
      <c r="C274" s="1" t="str">
        <f>HYPERLINK("http://geochem.nrcan.gc.ca/cdogs/content/bdl/bdl210005_e.htm", "21:0005")</f>
        <v>21:0005</v>
      </c>
      <c r="D274" s="1" t="str">
        <f>HYPERLINK("http://geochem.nrcan.gc.ca/cdogs/content/svy/svy210377_e.htm", "21:0377")</f>
        <v>21:0377</v>
      </c>
      <c r="E274" t="s">
        <v>1057</v>
      </c>
      <c r="F274" t="s">
        <v>1058</v>
      </c>
      <c r="H274">
        <v>64.415322900000007</v>
      </c>
      <c r="I274">
        <v>-138.5986029</v>
      </c>
      <c r="J274" s="1" t="str">
        <f>HYPERLINK("http://geochem.nrcan.gc.ca/cdogs/content/kwd/kwd020018_e.htm", "Fluid (stream)")</f>
        <v>Fluid (stream)</v>
      </c>
      <c r="K274" s="1" t="str">
        <f>HYPERLINK("http://geochem.nrcan.gc.ca/cdogs/content/kwd/kwd080007_e.htm", "Untreated Water")</f>
        <v>Untreated Water</v>
      </c>
      <c r="L274">
        <v>18</v>
      </c>
      <c r="M274" t="s">
        <v>94</v>
      </c>
      <c r="N274">
        <v>273</v>
      </c>
      <c r="O274">
        <v>6</v>
      </c>
      <c r="R274">
        <v>23.5</v>
      </c>
    </row>
    <row r="275" spans="1:18" x14ac:dyDescent="0.3">
      <c r="A275" t="s">
        <v>1059</v>
      </c>
      <c r="B275" t="s">
        <v>1060</v>
      </c>
      <c r="C275" s="1" t="str">
        <f>HYPERLINK("http://geochem.nrcan.gc.ca/cdogs/content/bdl/bdl210005_e.htm", "21:0005")</f>
        <v>21:0005</v>
      </c>
      <c r="D275" s="1" t="str">
        <f>HYPERLINK("http://geochem.nrcan.gc.ca/cdogs/content/svy/svy_e.htm", "")</f>
        <v/>
      </c>
      <c r="G275" s="1" t="str">
        <f>HYPERLINK("http://geochem.nrcan.gc.ca/cdogs/content/cr_/cr_00018_e.htm", "18")</f>
        <v>18</v>
      </c>
      <c r="J275" t="s">
        <v>20</v>
      </c>
      <c r="K275" t="s">
        <v>21</v>
      </c>
      <c r="L275">
        <v>18</v>
      </c>
      <c r="M275" t="s">
        <v>84</v>
      </c>
      <c r="N275">
        <v>274</v>
      </c>
      <c r="O275">
        <v>1</v>
      </c>
      <c r="R275">
        <v>2.2999999999999998</v>
      </c>
    </row>
    <row r="276" spans="1:18" x14ac:dyDescent="0.3">
      <c r="A276" t="s">
        <v>1061</v>
      </c>
      <c r="B276" t="s">
        <v>1062</v>
      </c>
      <c r="C276" s="1" t="str">
        <f>HYPERLINK("http://geochem.nrcan.gc.ca/cdogs/content/bdl/bdl210005_e.htm", "21:0005")</f>
        <v>21:0005</v>
      </c>
      <c r="D276" s="1" t="str">
        <f>HYPERLINK("http://geochem.nrcan.gc.ca/cdogs/content/svy/svy210377_e.htm", "21:0377")</f>
        <v>21:0377</v>
      </c>
      <c r="E276" t="s">
        <v>1063</v>
      </c>
      <c r="F276" t="s">
        <v>1064</v>
      </c>
      <c r="H276">
        <v>64.420614499999999</v>
      </c>
      <c r="I276">
        <v>-138.67074819999999</v>
      </c>
      <c r="J276" s="1" t="str">
        <f>HYPERLINK("http://geochem.nrcan.gc.ca/cdogs/content/kwd/kwd020018_e.htm", "Fluid (stream)")</f>
        <v>Fluid (stream)</v>
      </c>
      <c r="K276" s="1" t="str">
        <f>HYPERLINK("http://geochem.nrcan.gc.ca/cdogs/content/kwd/kwd080007_e.htm", "Untreated Water")</f>
        <v>Untreated Water</v>
      </c>
      <c r="L276">
        <v>18</v>
      </c>
      <c r="M276" t="s">
        <v>99</v>
      </c>
      <c r="N276">
        <v>275</v>
      </c>
      <c r="O276">
        <v>1</v>
      </c>
      <c r="R276">
        <v>11.3</v>
      </c>
    </row>
    <row r="277" spans="1:18" x14ac:dyDescent="0.3">
      <c r="A277" t="s">
        <v>1065</v>
      </c>
      <c r="B277" t="s">
        <v>1066</v>
      </c>
      <c r="C277" s="1" t="str">
        <f>HYPERLINK("http://geochem.nrcan.gc.ca/cdogs/content/bdl/bdl210005_e.htm", "21:0005")</f>
        <v>21:0005</v>
      </c>
      <c r="D277" s="1" t="str">
        <f>HYPERLINK("http://geochem.nrcan.gc.ca/cdogs/content/svy/svy210377_e.htm", "21:0377")</f>
        <v>21:0377</v>
      </c>
      <c r="E277" t="s">
        <v>1067</v>
      </c>
      <c r="F277" t="s">
        <v>1068</v>
      </c>
      <c r="H277">
        <v>64.418351299999998</v>
      </c>
      <c r="I277">
        <v>-138.5520041</v>
      </c>
      <c r="J277" s="1" t="str">
        <f>HYPERLINK("http://geochem.nrcan.gc.ca/cdogs/content/kwd/kwd020018_e.htm", "Fluid (stream)")</f>
        <v>Fluid (stream)</v>
      </c>
      <c r="K277" s="1" t="str">
        <f>HYPERLINK("http://geochem.nrcan.gc.ca/cdogs/content/kwd/kwd080007_e.htm", "Untreated Water")</f>
        <v>Untreated Water</v>
      </c>
      <c r="L277">
        <v>18</v>
      </c>
      <c r="M277" t="s">
        <v>104</v>
      </c>
      <c r="N277">
        <v>276</v>
      </c>
      <c r="O277">
        <v>2</v>
      </c>
      <c r="R277">
        <v>10.3</v>
      </c>
    </row>
    <row r="278" spans="1:18" x14ac:dyDescent="0.3">
      <c r="A278" t="s">
        <v>1069</v>
      </c>
      <c r="B278" t="s">
        <v>1070</v>
      </c>
      <c r="C278" s="1" t="str">
        <f>HYPERLINK("http://geochem.nrcan.gc.ca/cdogs/content/bdl/bdl210005_e.htm", "21:0005")</f>
        <v>21:0005</v>
      </c>
      <c r="D278" s="1" t="str">
        <f>HYPERLINK("http://geochem.nrcan.gc.ca/cdogs/content/svy/svy_e.htm", "")</f>
        <v/>
      </c>
      <c r="G278" s="1" t="str">
        <f>HYPERLINK("http://geochem.nrcan.gc.ca/cdogs/content/cr_/cr_00159_e.htm", "159")</f>
        <v>159</v>
      </c>
      <c r="J278" t="s">
        <v>20</v>
      </c>
      <c r="K278" t="s">
        <v>21</v>
      </c>
      <c r="L278">
        <v>19</v>
      </c>
      <c r="M278" t="s">
        <v>22</v>
      </c>
      <c r="N278">
        <v>277</v>
      </c>
      <c r="O278">
        <v>1</v>
      </c>
      <c r="R278">
        <v>27.2</v>
      </c>
    </row>
    <row r="279" spans="1:18" x14ac:dyDescent="0.3">
      <c r="A279" t="s">
        <v>1071</v>
      </c>
      <c r="B279" t="s">
        <v>1072</v>
      </c>
      <c r="C279" s="1" t="str">
        <f>HYPERLINK("http://geochem.nrcan.gc.ca/cdogs/content/bdl/bdl210005_e.htm", "21:0005")</f>
        <v>21:0005</v>
      </c>
      <c r="D279" s="1" t="str">
        <f>HYPERLINK("http://geochem.nrcan.gc.ca/cdogs/content/svy/svy210377_e.htm", "21:0377")</f>
        <v>21:0377</v>
      </c>
      <c r="E279" t="s">
        <v>1073</v>
      </c>
      <c r="F279" t="s">
        <v>1074</v>
      </c>
      <c r="H279">
        <v>64.418969300000001</v>
      </c>
      <c r="I279">
        <v>-138.58499169999999</v>
      </c>
      <c r="J279" s="1" t="str">
        <f>HYPERLINK("http://geochem.nrcan.gc.ca/cdogs/content/kwd/kwd020018_e.htm", "Fluid (stream)")</f>
        <v>Fluid (stream)</v>
      </c>
      <c r="K279" s="1" t="str">
        <f>HYPERLINK("http://geochem.nrcan.gc.ca/cdogs/content/kwd/kwd080007_e.htm", "Untreated Water")</f>
        <v>Untreated Water</v>
      </c>
      <c r="L279">
        <v>19</v>
      </c>
      <c r="M279" t="s">
        <v>36</v>
      </c>
      <c r="N279">
        <v>278</v>
      </c>
      <c r="O279">
        <v>4</v>
      </c>
      <c r="R279">
        <v>109</v>
      </c>
    </row>
    <row r="280" spans="1:18" x14ac:dyDescent="0.3">
      <c r="A280" t="s">
        <v>1075</v>
      </c>
      <c r="B280" t="s">
        <v>1076</v>
      </c>
      <c r="C280" s="1" t="str">
        <f>HYPERLINK("http://geochem.nrcan.gc.ca/cdogs/content/bdl/bdl210005_e.htm", "21:0005")</f>
        <v>21:0005</v>
      </c>
      <c r="D280" s="1" t="str">
        <f>HYPERLINK("http://geochem.nrcan.gc.ca/cdogs/content/svy/svy_e.htm", "")</f>
        <v/>
      </c>
      <c r="G280" s="1" t="str">
        <f>HYPERLINK("http://geochem.nrcan.gc.ca/cdogs/content/cr_/cr_00019_e.htm", "19")</f>
        <v>19</v>
      </c>
      <c r="J280" t="s">
        <v>20</v>
      </c>
      <c r="K280" t="s">
        <v>21</v>
      </c>
      <c r="L280">
        <v>19</v>
      </c>
      <c r="M280" t="s">
        <v>84</v>
      </c>
      <c r="N280">
        <v>279</v>
      </c>
      <c r="O280">
        <v>1</v>
      </c>
      <c r="R280">
        <v>1.5</v>
      </c>
    </row>
    <row r="281" spans="1:18" x14ac:dyDescent="0.3">
      <c r="A281" t="s">
        <v>1077</v>
      </c>
      <c r="B281" t="s">
        <v>1078</v>
      </c>
      <c r="C281" s="1" t="str">
        <f>HYPERLINK("http://geochem.nrcan.gc.ca/cdogs/content/bdl/bdl210005_e.htm", "21:0005")</f>
        <v>21:0005</v>
      </c>
      <c r="D281" s="1" t="str">
        <f>HYPERLINK("http://geochem.nrcan.gc.ca/cdogs/content/svy/svy210377_e.htm", "21:0377")</f>
        <v>21:0377</v>
      </c>
      <c r="E281" t="s">
        <v>1079</v>
      </c>
      <c r="F281" t="s">
        <v>1080</v>
      </c>
      <c r="H281">
        <v>64.386228599999995</v>
      </c>
      <c r="I281">
        <v>-138.56775150000001</v>
      </c>
      <c r="J281" s="1" t="str">
        <f>HYPERLINK("http://geochem.nrcan.gc.ca/cdogs/content/kwd/kwd020018_e.htm", "Fluid (stream)")</f>
        <v>Fluid (stream)</v>
      </c>
      <c r="K281" s="1" t="str">
        <f>HYPERLINK("http://geochem.nrcan.gc.ca/cdogs/content/kwd/kwd080007_e.htm", "Untreated Water")</f>
        <v>Untreated Water</v>
      </c>
      <c r="L281">
        <v>19</v>
      </c>
      <c r="M281" t="s">
        <v>41</v>
      </c>
      <c r="N281">
        <v>280</v>
      </c>
      <c r="O281">
        <v>1</v>
      </c>
      <c r="R281">
        <v>27.1</v>
      </c>
    </row>
    <row r="282" spans="1:18" x14ac:dyDescent="0.3">
      <c r="A282" t="s">
        <v>1081</v>
      </c>
      <c r="B282" t="s">
        <v>1082</v>
      </c>
      <c r="C282" s="1" t="str">
        <f>HYPERLINK("http://geochem.nrcan.gc.ca/cdogs/content/bdl/bdl210005_e.htm", "21:0005")</f>
        <v>21:0005</v>
      </c>
      <c r="D282" s="1" t="str">
        <f>HYPERLINK("http://geochem.nrcan.gc.ca/cdogs/content/svy/svy210377_e.htm", "21:0377")</f>
        <v>21:0377</v>
      </c>
      <c r="E282" t="s">
        <v>1083</v>
      </c>
      <c r="F282" t="s">
        <v>1084</v>
      </c>
      <c r="H282">
        <v>64.393056999999999</v>
      </c>
      <c r="I282">
        <v>-138.67155439999999</v>
      </c>
      <c r="J282" s="1" t="str">
        <f>HYPERLINK("http://geochem.nrcan.gc.ca/cdogs/content/kwd/kwd020018_e.htm", "Fluid (stream)")</f>
        <v>Fluid (stream)</v>
      </c>
      <c r="K282" s="1" t="str">
        <f>HYPERLINK("http://geochem.nrcan.gc.ca/cdogs/content/kwd/kwd080007_e.htm", "Untreated Water")</f>
        <v>Untreated Water</v>
      </c>
      <c r="L282">
        <v>20</v>
      </c>
      <c r="M282" t="s">
        <v>36</v>
      </c>
      <c r="N282">
        <v>281</v>
      </c>
      <c r="O282">
        <v>1</v>
      </c>
      <c r="R282">
        <v>24.6</v>
      </c>
    </row>
    <row r="283" spans="1:18" x14ac:dyDescent="0.3">
      <c r="A283" t="s">
        <v>1085</v>
      </c>
      <c r="B283" t="s">
        <v>1086</v>
      </c>
      <c r="C283" s="1" t="str">
        <f>HYPERLINK("http://geochem.nrcan.gc.ca/cdogs/content/bdl/bdl210005_e.htm", "21:0005")</f>
        <v>21:0005</v>
      </c>
      <c r="D283" s="1" t="str">
        <f>HYPERLINK("http://geochem.nrcan.gc.ca/cdogs/content/svy/svy210377_e.htm", "21:0377")</f>
        <v>21:0377</v>
      </c>
      <c r="E283" t="s">
        <v>1087</v>
      </c>
      <c r="F283" t="s">
        <v>1088</v>
      </c>
      <c r="H283">
        <v>64.390324899999996</v>
      </c>
      <c r="I283">
        <v>-138.67533409999999</v>
      </c>
      <c r="J283" s="1" t="str">
        <f>HYPERLINK("http://geochem.nrcan.gc.ca/cdogs/content/kwd/kwd020018_e.htm", "Fluid (stream)")</f>
        <v>Fluid (stream)</v>
      </c>
      <c r="K283" s="1" t="str">
        <f>HYPERLINK("http://geochem.nrcan.gc.ca/cdogs/content/kwd/kwd080007_e.htm", "Untreated Water")</f>
        <v>Untreated Water</v>
      </c>
      <c r="L283">
        <v>20</v>
      </c>
      <c r="M283" t="s">
        <v>41</v>
      </c>
      <c r="N283">
        <v>282</v>
      </c>
      <c r="O283">
        <v>1</v>
      </c>
      <c r="R283">
        <v>9.5</v>
      </c>
    </row>
    <row r="284" spans="1:18" x14ac:dyDescent="0.3">
      <c r="A284" t="s">
        <v>1089</v>
      </c>
      <c r="B284" t="s">
        <v>1090</v>
      </c>
      <c r="C284" s="1" t="str">
        <f>HYPERLINK("http://geochem.nrcan.gc.ca/cdogs/content/bdl/bdl210005_e.htm", "21:0005")</f>
        <v>21:0005</v>
      </c>
      <c r="D284" s="1" t="str">
        <f>HYPERLINK("http://geochem.nrcan.gc.ca/cdogs/content/svy/svy210377_e.htm", "21:0377")</f>
        <v>21:0377</v>
      </c>
      <c r="E284" t="s">
        <v>1091</v>
      </c>
      <c r="F284" t="s">
        <v>1092</v>
      </c>
      <c r="H284">
        <v>64.388549900000001</v>
      </c>
      <c r="I284">
        <v>-138.68116860000001</v>
      </c>
      <c r="J284" s="1" t="str">
        <f>HYPERLINK("http://geochem.nrcan.gc.ca/cdogs/content/kwd/kwd020018_e.htm", "Fluid (stream)")</f>
        <v>Fluid (stream)</v>
      </c>
      <c r="K284" s="1" t="str">
        <f>HYPERLINK("http://geochem.nrcan.gc.ca/cdogs/content/kwd/kwd080007_e.htm", "Untreated Water")</f>
        <v>Untreated Water</v>
      </c>
      <c r="L284">
        <v>20</v>
      </c>
      <c r="M284" t="s">
        <v>46</v>
      </c>
      <c r="N284">
        <v>283</v>
      </c>
      <c r="O284">
        <v>9</v>
      </c>
      <c r="R284">
        <v>13</v>
      </c>
    </row>
    <row r="285" spans="1:18" x14ac:dyDescent="0.3">
      <c r="A285" t="s">
        <v>1093</v>
      </c>
      <c r="B285" t="s">
        <v>1094</v>
      </c>
      <c r="C285" s="1" t="str">
        <f>HYPERLINK("http://geochem.nrcan.gc.ca/cdogs/content/bdl/bdl210005_e.htm", "21:0005")</f>
        <v>21:0005</v>
      </c>
      <c r="D285" s="1" t="str">
        <f>HYPERLINK("http://geochem.nrcan.gc.ca/cdogs/content/svy/svy210377_e.htm", "21:0377")</f>
        <v>21:0377</v>
      </c>
      <c r="E285" t="s">
        <v>1095</v>
      </c>
      <c r="F285" t="s">
        <v>1096</v>
      </c>
      <c r="H285">
        <v>64.3862053</v>
      </c>
      <c r="I285">
        <v>-138.68391829999999</v>
      </c>
      <c r="J285" s="1" t="str">
        <f>HYPERLINK("http://geochem.nrcan.gc.ca/cdogs/content/kwd/kwd020018_e.htm", "Fluid (stream)")</f>
        <v>Fluid (stream)</v>
      </c>
      <c r="K285" s="1" t="str">
        <f>HYPERLINK("http://geochem.nrcan.gc.ca/cdogs/content/kwd/kwd080007_e.htm", "Untreated Water")</f>
        <v>Untreated Water</v>
      </c>
      <c r="L285">
        <v>20</v>
      </c>
      <c r="M285" t="s">
        <v>27</v>
      </c>
      <c r="N285">
        <v>284</v>
      </c>
      <c r="O285">
        <v>1</v>
      </c>
      <c r="R285">
        <v>10.6</v>
      </c>
    </row>
    <row r="286" spans="1:18" x14ac:dyDescent="0.3">
      <c r="A286" t="s">
        <v>1097</v>
      </c>
      <c r="B286" t="s">
        <v>1098</v>
      </c>
      <c r="C286" s="1" t="str">
        <f>HYPERLINK("http://geochem.nrcan.gc.ca/cdogs/content/bdl/bdl210005_e.htm", "21:0005")</f>
        <v>21:0005</v>
      </c>
      <c r="D286" s="1" t="str">
        <f>HYPERLINK("http://geochem.nrcan.gc.ca/cdogs/content/svy/svy210377_e.htm", "21:0377")</f>
        <v>21:0377</v>
      </c>
      <c r="E286" t="s">
        <v>1095</v>
      </c>
      <c r="F286" t="s">
        <v>1099</v>
      </c>
      <c r="H286">
        <v>64.3862053</v>
      </c>
      <c r="I286">
        <v>-138.68391829999999</v>
      </c>
      <c r="J286" s="1" t="str">
        <f>HYPERLINK("http://geochem.nrcan.gc.ca/cdogs/content/kwd/kwd020018_e.htm", "Fluid (stream)")</f>
        <v>Fluid (stream)</v>
      </c>
      <c r="K286" s="1" t="str">
        <f>HYPERLINK("http://geochem.nrcan.gc.ca/cdogs/content/kwd/kwd080007_e.htm", "Untreated Water")</f>
        <v>Untreated Water</v>
      </c>
      <c r="L286">
        <v>20</v>
      </c>
      <c r="M286" t="s">
        <v>31</v>
      </c>
      <c r="N286">
        <v>285</v>
      </c>
      <c r="O286">
        <v>1</v>
      </c>
      <c r="R286">
        <v>12.4</v>
      </c>
    </row>
    <row r="287" spans="1:18" x14ac:dyDescent="0.3">
      <c r="A287" t="s">
        <v>1100</v>
      </c>
      <c r="B287" t="s">
        <v>1101</v>
      </c>
      <c r="C287" s="1" t="str">
        <f>HYPERLINK("http://geochem.nrcan.gc.ca/cdogs/content/bdl/bdl210005_e.htm", "21:0005")</f>
        <v>21:0005</v>
      </c>
      <c r="D287" s="1" t="str">
        <f>HYPERLINK("http://geochem.nrcan.gc.ca/cdogs/content/svy/svy210377_e.htm", "21:0377")</f>
        <v>21:0377</v>
      </c>
      <c r="E287" t="s">
        <v>1102</v>
      </c>
      <c r="F287" t="s">
        <v>1103</v>
      </c>
      <c r="H287">
        <v>64.383192500000007</v>
      </c>
      <c r="I287">
        <v>-138.6869935</v>
      </c>
      <c r="J287" s="1" t="str">
        <f>HYPERLINK("http://geochem.nrcan.gc.ca/cdogs/content/kwd/kwd020018_e.htm", "Fluid (stream)")</f>
        <v>Fluid (stream)</v>
      </c>
      <c r="K287" s="1" t="str">
        <f>HYPERLINK("http://geochem.nrcan.gc.ca/cdogs/content/kwd/kwd080007_e.htm", "Untreated Water")</f>
        <v>Untreated Water</v>
      </c>
      <c r="L287">
        <v>20</v>
      </c>
      <c r="M287" t="s">
        <v>51</v>
      </c>
      <c r="N287">
        <v>286</v>
      </c>
      <c r="O287">
        <v>2</v>
      </c>
      <c r="R287">
        <v>14.4</v>
      </c>
    </row>
    <row r="288" spans="1:18" x14ac:dyDescent="0.3">
      <c r="A288" t="s">
        <v>1104</v>
      </c>
      <c r="B288" t="s">
        <v>1105</v>
      </c>
      <c r="C288" s="1" t="str">
        <f>HYPERLINK("http://geochem.nrcan.gc.ca/cdogs/content/bdl/bdl210005_e.htm", "21:0005")</f>
        <v>21:0005</v>
      </c>
      <c r="D288" s="1" t="str">
        <f>HYPERLINK("http://geochem.nrcan.gc.ca/cdogs/content/svy/svy210377_e.htm", "21:0377")</f>
        <v>21:0377</v>
      </c>
      <c r="E288" t="s">
        <v>1106</v>
      </c>
      <c r="F288" t="s">
        <v>1107</v>
      </c>
      <c r="H288">
        <v>64.382058799999996</v>
      </c>
      <c r="I288">
        <v>-138.68740020000001</v>
      </c>
      <c r="J288" s="1" t="str">
        <f>HYPERLINK("http://geochem.nrcan.gc.ca/cdogs/content/kwd/kwd020018_e.htm", "Fluid (stream)")</f>
        <v>Fluid (stream)</v>
      </c>
      <c r="K288" s="1" t="str">
        <f>HYPERLINK("http://geochem.nrcan.gc.ca/cdogs/content/kwd/kwd080007_e.htm", "Untreated Water")</f>
        <v>Untreated Water</v>
      </c>
      <c r="L288">
        <v>20</v>
      </c>
      <c r="M288" t="s">
        <v>56</v>
      </c>
      <c r="N288">
        <v>287</v>
      </c>
      <c r="O288">
        <v>3</v>
      </c>
      <c r="R288">
        <v>7.3</v>
      </c>
    </row>
    <row r="289" spans="1:18" x14ac:dyDescent="0.3">
      <c r="A289" t="s">
        <v>1108</v>
      </c>
      <c r="B289" t="s">
        <v>1109</v>
      </c>
      <c r="C289" s="1" t="str">
        <f>HYPERLINK("http://geochem.nrcan.gc.ca/cdogs/content/bdl/bdl210005_e.htm", "21:0005")</f>
        <v>21:0005</v>
      </c>
      <c r="D289" s="1" t="str">
        <f>HYPERLINK("http://geochem.nrcan.gc.ca/cdogs/content/svy/svy210377_e.htm", "21:0377")</f>
        <v>21:0377</v>
      </c>
      <c r="E289" t="s">
        <v>1110</v>
      </c>
      <c r="F289" t="s">
        <v>1111</v>
      </c>
      <c r="H289">
        <v>64.381299999999996</v>
      </c>
      <c r="I289">
        <v>-138.69109359999999</v>
      </c>
      <c r="J289" s="1" t="str">
        <f>HYPERLINK("http://geochem.nrcan.gc.ca/cdogs/content/kwd/kwd020018_e.htm", "Fluid (stream)")</f>
        <v>Fluid (stream)</v>
      </c>
      <c r="K289" s="1" t="str">
        <f>HYPERLINK("http://geochem.nrcan.gc.ca/cdogs/content/kwd/kwd080007_e.htm", "Untreated Water")</f>
        <v>Untreated Water</v>
      </c>
      <c r="L289">
        <v>20</v>
      </c>
      <c r="M289" t="s">
        <v>61</v>
      </c>
      <c r="N289">
        <v>288</v>
      </c>
      <c r="O289">
        <v>1</v>
      </c>
      <c r="R289">
        <v>9.4</v>
      </c>
    </row>
    <row r="290" spans="1:18" x14ac:dyDescent="0.3">
      <c r="A290" t="s">
        <v>1112</v>
      </c>
      <c r="B290" t="s">
        <v>1113</v>
      </c>
      <c r="C290" s="1" t="str">
        <f>HYPERLINK("http://geochem.nrcan.gc.ca/cdogs/content/bdl/bdl210005_e.htm", "21:0005")</f>
        <v>21:0005</v>
      </c>
      <c r="D290" s="1" t="str">
        <f>HYPERLINK("http://geochem.nrcan.gc.ca/cdogs/content/svy/svy210377_e.htm", "21:0377")</f>
        <v>21:0377</v>
      </c>
      <c r="E290" t="s">
        <v>1114</v>
      </c>
      <c r="F290" t="s">
        <v>1115</v>
      </c>
      <c r="H290">
        <v>64.379615599999994</v>
      </c>
      <c r="I290">
        <v>-138.6930188</v>
      </c>
      <c r="J290" s="1" t="str">
        <f>HYPERLINK("http://geochem.nrcan.gc.ca/cdogs/content/kwd/kwd020018_e.htm", "Fluid (stream)")</f>
        <v>Fluid (stream)</v>
      </c>
      <c r="K290" s="1" t="str">
        <f>HYPERLINK("http://geochem.nrcan.gc.ca/cdogs/content/kwd/kwd080007_e.htm", "Untreated Water")</f>
        <v>Untreated Water</v>
      </c>
      <c r="L290">
        <v>20</v>
      </c>
      <c r="M290" t="s">
        <v>66</v>
      </c>
      <c r="N290">
        <v>289</v>
      </c>
      <c r="O290">
        <v>1</v>
      </c>
      <c r="R290">
        <v>11.3</v>
      </c>
    </row>
    <row r="291" spans="1:18" x14ac:dyDescent="0.3">
      <c r="A291" t="s">
        <v>1116</v>
      </c>
      <c r="B291" t="s">
        <v>1117</v>
      </c>
      <c r="C291" s="1" t="str">
        <f>HYPERLINK("http://geochem.nrcan.gc.ca/cdogs/content/bdl/bdl210005_e.htm", "21:0005")</f>
        <v>21:0005</v>
      </c>
      <c r="D291" s="1" t="str">
        <f>HYPERLINK("http://geochem.nrcan.gc.ca/cdogs/content/svy/svy210377_e.htm", "21:0377")</f>
        <v>21:0377</v>
      </c>
      <c r="E291" t="s">
        <v>1118</v>
      </c>
      <c r="F291" t="s">
        <v>1119</v>
      </c>
      <c r="H291">
        <v>64.375631900000002</v>
      </c>
      <c r="I291">
        <v>-138.69658860000001</v>
      </c>
      <c r="J291" s="1" t="str">
        <f>HYPERLINK("http://geochem.nrcan.gc.ca/cdogs/content/kwd/kwd020018_e.htm", "Fluid (stream)")</f>
        <v>Fluid (stream)</v>
      </c>
      <c r="K291" s="1" t="str">
        <f>HYPERLINK("http://geochem.nrcan.gc.ca/cdogs/content/kwd/kwd080007_e.htm", "Untreated Water")</f>
        <v>Untreated Water</v>
      </c>
      <c r="L291">
        <v>20</v>
      </c>
      <c r="M291" t="s">
        <v>71</v>
      </c>
      <c r="N291">
        <v>290</v>
      </c>
      <c r="O291">
        <v>3</v>
      </c>
      <c r="R291">
        <v>14.9</v>
      </c>
    </row>
    <row r="292" spans="1:18" x14ac:dyDescent="0.3">
      <c r="A292" t="s">
        <v>1120</v>
      </c>
      <c r="B292" t="s">
        <v>1121</v>
      </c>
      <c r="C292" s="1" t="str">
        <f>HYPERLINK("http://geochem.nrcan.gc.ca/cdogs/content/bdl/bdl210005_e.htm", "21:0005")</f>
        <v>21:0005</v>
      </c>
      <c r="D292" s="1" t="str">
        <f>HYPERLINK("http://geochem.nrcan.gc.ca/cdogs/content/svy/svy_e.htm", "")</f>
        <v/>
      </c>
      <c r="G292" s="1" t="str">
        <f>HYPERLINK("http://geochem.nrcan.gc.ca/cdogs/content/cr_/cr_00019_e.htm", "19")</f>
        <v>19</v>
      </c>
      <c r="J292" t="s">
        <v>20</v>
      </c>
      <c r="K292" t="s">
        <v>21</v>
      </c>
      <c r="L292">
        <v>20</v>
      </c>
      <c r="M292" t="s">
        <v>22</v>
      </c>
      <c r="N292">
        <v>291</v>
      </c>
      <c r="O292">
        <v>3</v>
      </c>
      <c r="R292">
        <v>1.8</v>
      </c>
    </row>
    <row r="293" spans="1:18" x14ac:dyDescent="0.3">
      <c r="A293" t="s">
        <v>1122</v>
      </c>
      <c r="B293" t="s">
        <v>1123</v>
      </c>
      <c r="C293" s="1" t="str">
        <f>HYPERLINK("http://geochem.nrcan.gc.ca/cdogs/content/bdl/bdl210005_e.htm", "21:0005")</f>
        <v>21:0005</v>
      </c>
      <c r="D293" s="1" t="str">
        <f>HYPERLINK("http://geochem.nrcan.gc.ca/cdogs/content/svy/svy210377_e.htm", "21:0377")</f>
        <v>21:0377</v>
      </c>
      <c r="E293" t="s">
        <v>1124</v>
      </c>
      <c r="F293" t="s">
        <v>1125</v>
      </c>
      <c r="H293">
        <v>64.373529300000001</v>
      </c>
      <c r="I293">
        <v>-138.70047640000001</v>
      </c>
      <c r="J293" s="1" t="str">
        <f>HYPERLINK("http://geochem.nrcan.gc.ca/cdogs/content/kwd/kwd020018_e.htm", "Fluid (stream)")</f>
        <v>Fluid (stream)</v>
      </c>
      <c r="K293" s="1" t="str">
        <f>HYPERLINK("http://geochem.nrcan.gc.ca/cdogs/content/kwd/kwd080007_e.htm", "Untreated Water")</f>
        <v>Untreated Water</v>
      </c>
      <c r="L293">
        <v>20</v>
      </c>
      <c r="M293" t="s">
        <v>76</v>
      </c>
      <c r="N293">
        <v>292</v>
      </c>
      <c r="O293">
        <v>8</v>
      </c>
      <c r="R293">
        <v>14.4</v>
      </c>
    </row>
    <row r="294" spans="1:18" x14ac:dyDescent="0.3">
      <c r="A294" t="s">
        <v>1126</v>
      </c>
      <c r="B294" t="s">
        <v>1127</v>
      </c>
      <c r="C294" s="1" t="str">
        <f>HYPERLINK("http://geochem.nrcan.gc.ca/cdogs/content/bdl/bdl210005_e.htm", "21:0005")</f>
        <v>21:0005</v>
      </c>
      <c r="D294" s="1" t="str">
        <f>HYPERLINK("http://geochem.nrcan.gc.ca/cdogs/content/svy/svy210114_e.htm", "21:0114")</f>
        <v>21:0114</v>
      </c>
      <c r="E294" t="s">
        <v>1128</v>
      </c>
      <c r="F294" t="s">
        <v>1129</v>
      </c>
      <c r="H294">
        <v>64.371588200000005</v>
      </c>
      <c r="I294">
        <v>-138.70493060000001</v>
      </c>
      <c r="J294" s="1" t="str">
        <f>HYPERLINK("http://geochem.nrcan.gc.ca/cdogs/content/kwd/kwd020018_e.htm", "Fluid (stream)")</f>
        <v>Fluid (stream)</v>
      </c>
      <c r="K294" s="1" t="str">
        <f>HYPERLINK("http://geochem.nrcan.gc.ca/cdogs/content/kwd/kwd080007_e.htm", "Untreated Water")</f>
        <v>Untreated Water</v>
      </c>
      <c r="L294">
        <v>20</v>
      </c>
      <c r="M294" t="s">
        <v>81</v>
      </c>
      <c r="N294">
        <v>293</v>
      </c>
      <c r="O294">
        <v>6</v>
      </c>
      <c r="R294">
        <v>12</v>
      </c>
    </row>
    <row r="295" spans="1:18" x14ac:dyDescent="0.3">
      <c r="A295" t="s">
        <v>1130</v>
      </c>
      <c r="B295" t="s">
        <v>1131</v>
      </c>
      <c r="C295" s="1" t="str">
        <f>HYPERLINK("http://geochem.nrcan.gc.ca/cdogs/content/bdl/bdl210005_e.htm", "21:0005")</f>
        <v>21:0005</v>
      </c>
      <c r="D295" s="1" t="str">
        <f>HYPERLINK("http://geochem.nrcan.gc.ca/cdogs/content/svy/svy210377_e.htm", "21:0377")</f>
        <v>21:0377</v>
      </c>
      <c r="E295" t="s">
        <v>1132</v>
      </c>
      <c r="F295" t="s">
        <v>1133</v>
      </c>
      <c r="H295">
        <v>64.3691247</v>
      </c>
      <c r="I295">
        <v>-138.70986310000001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>
        <v>20</v>
      </c>
      <c r="M295" t="s">
        <v>89</v>
      </c>
      <c r="N295">
        <v>294</v>
      </c>
      <c r="O295">
        <v>1</v>
      </c>
      <c r="R295">
        <v>9.9</v>
      </c>
    </row>
    <row r="296" spans="1:18" x14ac:dyDescent="0.3">
      <c r="A296" t="s">
        <v>1134</v>
      </c>
      <c r="B296" t="s">
        <v>1135</v>
      </c>
      <c r="C296" s="1" t="str">
        <f>HYPERLINK("http://geochem.nrcan.gc.ca/cdogs/content/bdl/bdl210005_e.htm", "21:0005")</f>
        <v>21:0005</v>
      </c>
      <c r="D296" s="1" t="str">
        <f>HYPERLINK("http://geochem.nrcan.gc.ca/cdogs/content/svy/svy210377_e.htm", "21:0377")</f>
        <v>21:0377</v>
      </c>
      <c r="E296" t="s">
        <v>1136</v>
      </c>
      <c r="F296" t="s">
        <v>1137</v>
      </c>
      <c r="H296">
        <v>64.368359799999993</v>
      </c>
      <c r="I296">
        <v>-138.7028583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>
        <v>20</v>
      </c>
      <c r="M296" t="s">
        <v>94</v>
      </c>
      <c r="N296">
        <v>295</v>
      </c>
      <c r="O296">
        <v>1</v>
      </c>
      <c r="R296">
        <v>3.6</v>
      </c>
    </row>
  </sheetData>
  <autoFilter ref="A1:N29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pkg_0268b</vt:lpstr>
      <vt:lpstr>pkg_0268b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2024-11-22T08:10:06Z</dcterms:created>
  <dcterms:modified xsi:type="dcterms:W3CDTF">2024-11-22T16:46:21Z</dcterms:modified>
</cp:coreProperties>
</file>