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73a" sheetId="1" r:id="rId1"/>
  </sheets>
  <definedNames>
    <definedName name="_xlnm._FilterDatabase" localSheetId="0" hidden="1">pkg_0173a!$A$1:$K$85</definedName>
    <definedName name="pkg_0173a">pkg_0173a!$A$1:$AX$85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</calcChain>
</file>

<file path=xl/sharedStrings.xml><?xml version="1.0" encoding="utf-8"?>
<sst xmlns="http://schemas.openxmlformats.org/spreadsheetml/2006/main" count="386" uniqueCount="386">
  <si>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</si>
  <si>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</si>
  <si>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</si>
  <si>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</si>
  <si>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</si>
  <si>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</si>
  <si>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</si>
  <si>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</si>
  <si>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</si>
  <si>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</si>
  <si>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</si>
  <si>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Prp</t>
  </si>
  <si>
    <t>Alm</t>
  </si>
  <si>
    <t>Sps</t>
  </si>
  <si>
    <t>Grs</t>
  </si>
  <si>
    <t>Adr</t>
  </si>
  <si>
    <t>St</t>
  </si>
  <si>
    <t>Hi_Cr_Di</t>
  </si>
  <si>
    <t>Cr_Di</t>
  </si>
  <si>
    <t>Lo_Cr_Di</t>
  </si>
  <si>
    <t>Amp</t>
  </si>
  <si>
    <t>Tur</t>
  </si>
  <si>
    <t>Hem</t>
  </si>
  <si>
    <t>Rt</t>
  </si>
  <si>
    <t>Lcx</t>
  </si>
  <si>
    <t>Ilm</t>
  </si>
  <si>
    <t>Mg_Ilm</t>
  </si>
  <si>
    <t>Chr</t>
  </si>
  <si>
    <t>Spl</t>
  </si>
  <si>
    <t>Ti_Mag</t>
  </si>
  <si>
    <t>Ap</t>
  </si>
  <si>
    <t>Pph</t>
  </si>
  <si>
    <t>Aug</t>
  </si>
  <si>
    <t>Crn</t>
  </si>
  <si>
    <t>Qz</t>
  </si>
  <si>
    <t>En</t>
  </si>
  <si>
    <t>Pl</t>
  </si>
  <si>
    <t>Zo</t>
  </si>
  <si>
    <t>Mln</t>
  </si>
  <si>
    <t>Clb</t>
  </si>
  <si>
    <t>Hd</t>
  </si>
  <si>
    <t>Mnz</t>
  </si>
  <si>
    <t>Ol</t>
  </si>
  <si>
    <t>Di</t>
  </si>
  <si>
    <t>Zrn</t>
  </si>
  <si>
    <t>Ep</t>
  </si>
  <si>
    <t>Unidentified</t>
  </si>
  <si>
    <t>Missed_Grain</t>
  </si>
  <si>
    <t>Total</t>
  </si>
  <si>
    <t>KIM_Total</t>
  </si>
  <si>
    <t>94KKA2001</t>
  </si>
  <si>
    <t>21:0305:000001</t>
  </si>
  <si>
    <t>21:0012:000001</t>
  </si>
  <si>
    <t>21:0012:000001:0005:0001:00</t>
  </si>
  <si>
    <t>94KKA2007</t>
  </si>
  <si>
    <t>21:0305:000002</t>
  </si>
  <si>
    <t>21:0012:000007</t>
  </si>
  <si>
    <t>21:0012:000007:0005:0001:00</t>
  </si>
  <si>
    <t>94KKA2025</t>
  </si>
  <si>
    <t>21:0305:000003</t>
  </si>
  <si>
    <t>21:0012:000025</t>
  </si>
  <si>
    <t>21:0012:000025:0005:0001:00</t>
  </si>
  <si>
    <t>94KKA2033</t>
  </si>
  <si>
    <t>21:0305:000004</t>
  </si>
  <si>
    <t>21:0012:000033</t>
  </si>
  <si>
    <t>21:0012:000033:0005:0001:00</t>
  </si>
  <si>
    <t>94KKA2039</t>
  </si>
  <si>
    <t>21:0305:000005</t>
  </si>
  <si>
    <t>21:0012:000039</t>
  </si>
  <si>
    <t>21:0012:000039:0005:0001:00</t>
  </si>
  <si>
    <t>94KKA2044</t>
  </si>
  <si>
    <t>21:0305:000006</t>
  </si>
  <si>
    <t>21:0012:000044</t>
  </si>
  <si>
    <t>21:0012:000044:0005:0001:00</t>
  </si>
  <si>
    <t>94KKA2048</t>
  </si>
  <si>
    <t>21:0305:000007</t>
  </si>
  <si>
    <t>21:0012:000048</t>
  </si>
  <si>
    <t>21:0012:000048:0005:0001:00</t>
  </si>
  <si>
    <t>94KKA2051</t>
  </si>
  <si>
    <t>21:0305:000008</t>
  </si>
  <si>
    <t>21:0012:000051</t>
  </si>
  <si>
    <t>21:0012:000051:0005:0001:00</t>
  </si>
  <si>
    <t>94KKA2054</t>
  </si>
  <si>
    <t>21:0305:000009</t>
  </si>
  <si>
    <t>21:0012:000054</t>
  </si>
  <si>
    <t>21:0012:000054:0005:0001:00</t>
  </si>
  <si>
    <t>94KKA2062</t>
  </si>
  <si>
    <t>21:0305:000010</t>
  </si>
  <si>
    <t>21:0012:000062</t>
  </si>
  <si>
    <t>21:0012:000062:0005:0001:00</t>
  </si>
  <si>
    <t>94KKA2065</t>
  </si>
  <si>
    <t>21:0305:000011</t>
  </si>
  <si>
    <t>21:0012:000065</t>
  </si>
  <si>
    <t>21:0012:000065:0005:0001:00</t>
  </si>
  <si>
    <t>94KKA2069</t>
  </si>
  <si>
    <t>21:0305:000012</t>
  </si>
  <si>
    <t>21:0012:000069</t>
  </si>
  <si>
    <t>21:0012:000069:0005:0001:00</t>
  </si>
  <si>
    <t>94KKA2074</t>
  </si>
  <si>
    <t>21:0305:000013</t>
  </si>
  <si>
    <t>21:0012:000074</t>
  </si>
  <si>
    <t>21:0012:000074:0005:0001:00</t>
  </si>
  <si>
    <t>94KKA2077</t>
  </si>
  <si>
    <t>21:0305:000014</t>
  </si>
  <si>
    <t>21:0012:000077</t>
  </si>
  <si>
    <t>21:0012:000077:0005:0001:00</t>
  </si>
  <si>
    <t>94KKA2085</t>
  </si>
  <si>
    <t>21:0305:000015</t>
  </si>
  <si>
    <t>21:0012:000085</t>
  </si>
  <si>
    <t>21:0012:000085:0005:0001:00</t>
  </si>
  <si>
    <t>94KKA2088</t>
  </si>
  <si>
    <t>21:0305:000016</t>
  </si>
  <si>
    <t>21:0012:000088</t>
  </si>
  <si>
    <t>21:0012:000088:0005:0001:00</t>
  </si>
  <si>
    <t>94KKA2093</t>
  </si>
  <si>
    <t>21:0305:000017</t>
  </si>
  <si>
    <t>21:0012:000093</t>
  </si>
  <si>
    <t>21:0012:000093:0005:0001:00</t>
  </si>
  <si>
    <t>94KKA2096</t>
  </si>
  <si>
    <t>21:0305:000018</t>
  </si>
  <si>
    <t>21:0012:000096</t>
  </si>
  <si>
    <t>21:0012:000096:0005:0001:00</t>
  </si>
  <si>
    <t>94KKA2102</t>
  </si>
  <si>
    <t>21:0305:000019</t>
  </si>
  <si>
    <t>21:0012:000102</t>
  </si>
  <si>
    <t>21:0012:000102:0005:0001:00</t>
  </si>
  <si>
    <t>94KKA2105</t>
  </si>
  <si>
    <t>21:0305:000020</t>
  </si>
  <si>
    <t>21:0012:000105</t>
  </si>
  <si>
    <t>21:0012:000105:0005:0001:00</t>
  </si>
  <si>
    <t>94KKA2108</t>
  </si>
  <si>
    <t>21:0305:000021</t>
  </si>
  <si>
    <t>21:0012:000108</t>
  </si>
  <si>
    <t>21:0012:000108:0005:0001:00</t>
  </si>
  <si>
    <t>94KKA2114</t>
  </si>
  <si>
    <t>21:0305:000022</t>
  </si>
  <si>
    <t>21:0012:000114</t>
  </si>
  <si>
    <t>21:0012:000114:0005:0001:00</t>
  </si>
  <si>
    <t>94KKA2118</t>
  </si>
  <si>
    <t>21:0305:000023</t>
  </si>
  <si>
    <t>21:0012:000118</t>
  </si>
  <si>
    <t>21:0012:000118:0005:0001:00</t>
  </si>
  <si>
    <t>94KKA2123</t>
  </si>
  <si>
    <t>21:0305:000024</t>
  </si>
  <si>
    <t>21:0012:000123</t>
  </si>
  <si>
    <t>21:0012:000123:0005:0001:00</t>
  </si>
  <si>
    <t>94KKA2126</t>
  </si>
  <si>
    <t>21:0305:000025</t>
  </si>
  <si>
    <t>21:0012:000126</t>
  </si>
  <si>
    <t>21:0012:000126:0005:0001:00</t>
  </si>
  <si>
    <t>94KKA2131</t>
  </si>
  <si>
    <t>21:0305:000026</t>
  </si>
  <si>
    <t>21:0012:000131</t>
  </si>
  <si>
    <t>21:0012:000131:0005:0001:00</t>
  </si>
  <si>
    <t>94KKA2134</t>
  </si>
  <si>
    <t>21:0305:000027</t>
  </si>
  <si>
    <t>21:0012:000134</t>
  </si>
  <si>
    <t>21:0012:000134:0005:0001:00</t>
  </si>
  <si>
    <t>94KKA2137</t>
  </si>
  <si>
    <t>21:0305:000028</t>
  </si>
  <si>
    <t>21:0012:000137</t>
  </si>
  <si>
    <t>21:0012:000137:0005:0001:00</t>
  </si>
  <si>
    <t>94KKA2140</t>
  </si>
  <si>
    <t>21:0305:000029</t>
  </si>
  <si>
    <t>21:0012:000140</t>
  </si>
  <si>
    <t>21:0012:000140:0005:0001:00</t>
  </si>
  <si>
    <t>94KKA2144</t>
  </si>
  <si>
    <t>21:0305:000030</t>
  </si>
  <si>
    <t>21:0012:000144</t>
  </si>
  <si>
    <t>21:0012:000144:0005:0001:00</t>
  </si>
  <si>
    <t>94KKA2151</t>
  </si>
  <si>
    <t>21:0305:000031</t>
  </si>
  <si>
    <t>21:0012:000151</t>
  </si>
  <si>
    <t>21:0012:000151:0005:0001:00</t>
  </si>
  <si>
    <t>94KKA2155</t>
  </si>
  <si>
    <t>21:0305:000032</t>
  </si>
  <si>
    <t>21:0012:000155</t>
  </si>
  <si>
    <t>21:0012:000155:0005:0001:00</t>
  </si>
  <si>
    <t>94KKA2156</t>
  </si>
  <si>
    <t>21:0305:000033</t>
  </si>
  <si>
    <t>21:0012:000156</t>
  </si>
  <si>
    <t>21:0012:000156:0005:0001:00</t>
  </si>
  <si>
    <t>94KKA2162</t>
  </si>
  <si>
    <t>21:0305:000034</t>
  </si>
  <si>
    <t>21:0012:000162</t>
  </si>
  <si>
    <t>21:0012:000162:0005:0001:00</t>
  </si>
  <si>
    <t>94KKA2165</t>
  </si>
  <si>
    <t>21:0305:000035</t>
  </si>
  <si>
    <t>21:0012:000165</t>
  </si>
  <si>
    <t>21:0012:000165:0005:0001:00</t>
  </si>
  <si>
    <t>94KKA2168</t>
  </si>
  <si>
    <t>21:0305:000036</t>
  </si>
  <si>
    <t>21:0012:000168</t>
  </si>
  <si>
    <t>21:0012:000168:0005:0001:00</t>
  </si>
  <si>
    <t>94KKA2174</t>
  </si>
  <si>
    <t>21:0305:000037</t>
  </si>
  <si>
    <t>21:0012:000174</t>
  </si>
  <si>
    <t>21:0012:000174:0005:0001:00</t>
  </si>
  <si>
    <t>94KKA2175</t>
  </si>
  <si>
    <t>21:0305:000038</t>
  </si>
  <si>
    <t>21:0012:000175</t>
  </si>
  <si>
    <t>21:0012:000175:0005:0001:00</t>
  </si>
  <si>
    <t>94KKA2177</t>
  </si>
  <si>
    <t>21:0305:000039</t>
  </si>
  <si>
    <t>21:0012:000177</t>
  </si>
  <si>
    <t>21:0012:000177:0005:0001:00</t>
  </si>
  <si>
    <t>94KKA2181</t>
  </si>
  <si>
    <t>21:0305:000040</t>
  </si>
  <si>
    <t>21:0012:000181</t>
  </si>
  <si>
    <t>21:0012:000181:0005:0001:00</t>
  </si>
  <si>
    <t>94KKA2186</t>
  </si>
  <si>
    <t>21:0305:000041</t>
  </si>
  <si>
    <t>21:0012:000186</t>
  </si>
  <si>
    <t>21:0012:000186:0005:0001:00</t>
  </si>
  <si>
    <t>94KKA2190</t>
  </si>
  <si>
    <t>21:0305:000042</t>
  </si>
  <si>
    <t>21:0012:000190</t>
  </si>
  <si>
    <t>21:0012:000190:0005:0001:00</t>
  </si>
  <si>
    <t>94KKA2194</t>
  </si>
  <si>
    <t>21:0305:000043</t>
  </si>
  <si>
    <t>21:0012:000194</t>
  </si>
  <si>
    <t>21:0012:000194:0005:0001:00</t>
  </si>
  <si>
    <t>94DU2512</t>
  </si>
  <si>
    <t>21:0311:000001</t>
  </si>
  <si>
    <t>21:0013:000014</t>
  </si>
  <si>
    <t>21:0013:000014:0005:0001:00</t>
  </si>
  <si>
    <t>94DU2526</t>
  </si>
  <si>
    <t>21:0311:000002</t>
  </si>
  <si>
    <t>21:0013:000028</t>
  </si>
  <si>
    <t>21:0013:000028:0005:0001:00</t>
  </si>
  <si>
    <t>94DU2566</t>
  </si>
  <si>
    <t>21:0311:000003</t>
  </si>
  <si>
    <t>21:0013:000068</t>
  </si>
  <si>
    <t>21:0013:000068:0005:0001:00</t>
  </si>
  <si>
    <t>94DU2577</t>
  </si>
  <si>
    <t>21:0311:000004</t>
  </si>
  <si>
    <t>21:0013:000079</t>
  </si>
  <si>
    <t>21:0013:000079:0005:0001:00</t>
  </si>
  <si>
    <t>94DU2595</t>
  </si>
  <si>
    <t>21:0311:000005</t>
  </si>
  <si>
    <t>21:0013:000097</t>
  </si>
  <si>
    <t>21:0013:000097:0005:0001:00</t>
  </si>
  <si>
    <t>94DU2608</t>
  </si>
  <si>
    <t>21:0311:000006</t>
  </si>
  <si>
    <t>21:0013:000110</t>
  </si>
  <si>
    <t>21:0013:000110:0005:0001:00</t>
  </si>
  <si>
    <t>94DU2621</t>
  </si>
  <si>
    <t>21:0311:000007</t>
  </si>
  <si>
    <t>21:0013:000123</t>
  </si>
  <si>
    <t>21:0013:000123:0005:0001:00</t>
  </si>
  <si>
    <t>94DU2631</t>
  </si>
  <si>
    <t>21:0311:000008</t>
  </si>
  <si>
    <t>21:0013:000133</t>
  </si>
  <si>
    <t>21:0013:000133:0005:0001:00</t>
  </si>
  <si>
    <t>94DU2633</t>
  </si>
  <si>
    <t>21:0311:000009</t>
  </si>
  <si>
    <t>21:0013:000135</t>
  </si>
  <si>
    <t>21:0013:000135:0005:0001:00</t>
  </si>
  <si>
    <t>94DU2644</t>
  </si>
  <si>
    <t>21:0311:000010</t>
  </si>
  <si>
    <t>21:0013:000146</t>
  </si>
  <si>
    <t>21:0013:000146:0005:0001:00</t>
  </si>
  <si>
    <t>94DU2681</t>
  </si>
  <si>
    <t>21:0311:000011</t>
  </si>
  <si>
    <t>21:0013:000183</t>
  </si>
  <si>
    <t>21:0013:000183:0005:0001:00</t>
  </si>
  <si>
    <t>94DU2699</t>
  </si>
  <si>
    <t>21:0311:000012</t>
  </si>
  <si>
    <t>21:0013:000201</t>
  </si>
  <si>
    <t>21:0013:000201:0005:0001:00</t>
  </si>
  <si>
    <t>94DU2701</t>
  </si>
  <si>
    <t>21:0311:000013</t>
  </si>
  <si>
    <t>21:0013:000203</t>
  </si>
  <si>
    <t>21:0013:000203:0005:0001:00</t>
  </si>
  <si>
    <t>94DU2706</t>
  </si>
  <si>
    <t>21:0311:000014</t>
  </si>
  <si>
    <t>21:0013:000208</t>
  </si>
  <si>
    <t>21:0013:000208:0005:0001:00</t>
  </si>
  <si>
    <t>94BCW2752</t>
  </si>
  <si>
    <t>21:0317:000001</t>
  </si>
  <si>
    <t>21:0041:000003</t>
  </si>
  <si>
    <t>21:0041:000003:0005:0001:00</t>
  </si>
  <si>
    <t>94BCW2759</t>
  </si>
  <si>
    <t>21:0317:000002</t>
  </si>
  <si>
    <t>21:0041:000010</t>
  </si>
  <si>
    <t>21:0041:000010:0005:0001:00</t>
  </si>
  <si>
    <t>94BCW2762</t>
  </si>
  <si>
    <t>21:0317:000003</t>
  </si>
  <si>
    <t>21:0041:000013</t>
  </si>
  <si>
    <t>21:0041:000013:0005:0001:00</t>
  </si>
  <si>
    <t>94BCW2765</t>
  </si>
  <si>
    <t>21:0317:000004</t>
  </si>
  <si>
    <t>21:0041:000016</t>
  </si>
  <si>
    <t>21:0041:000016:0005:0001:00</t>
  </si>
  <si>
    <t>94BCW2769</t>
  </si>
  <si>
    <t>21:0317:000005</t>
  </si>
  <si>
    <t>21:0041:000020</t>
  </si>
  <si>
    <t>21:0041:000020:0005:0001:00</t>
  </si>
  <si>
    <t>94BCW2772</t>
  </si>
  <si>
    <t>21:0317:000006</t>
  </si>
  <si>
    <t>21:0041:000023</t>
  </si>
  <si>
    <t>21:0041:000023:0005:0001:00</t>
  </si>
  <si>
    <t>94BCW2776</t>
  </si>
  <si>
    <t>21:0317:000007</t>
  </si>
  <si>
    <t>21:0041:000027</t>
  </si>
  <si>
    <t>21:0041:000027:0005:0001:00</t>
  </si>
  <si>
    <t>94BCW2779</t>
  </si>
  <si>
    <t>21:0317:000008</t>
  </si>
  <si>
    <t>21:0041:000030</t>
  </si>
  <si>
    <t>21:0041:000030:0005:0001:00</t>
  </si>
  <si>
    <t>94BCW2785</t>
  </si>
  <si>
    <t>21:0317:000009</t>
  </si>
  <si>
    <t>21:0041:000036</t>
  </si>
  <si>
    <t>21:0041:000036:0005:0001:00</t>
  </si>
  <si>
    <t>94BCW2790</t>
  </si>
  <si>
    <t>21:0317:000010</t>
  </si>
  <si>
    <t>21:0041:000041</t>
  </si>
  <si>
    <t>21:0041:000041:0005:0001:00</t>
  </si>
  <si>
    <t>94BCW2797</t>
  </si>
  <si>
    <t>21:0317:000011</t>
  </si>
  <si>
    <t>21:0041:000048</t>
  </si>
  <si>
    <t>21:0041:000048:0005:0001:00</t>
  </si>
  <si>
    <t>94BCW2799</t>
  </si>
  <si>
    <t>21:0317:000012</t>
  </si>
  <si>
    <t>21:0041:000050</t>
  </si>
  <si>
    <t>21:0041:000050:0005:0001:00</t>
  </si>
  <si>
    <t>94BCW2803</t>
  </si>
  <si>
    <t>21:0317:000013</t>
  </si>
  <si>
    <t>21:0041:000055</t>
  </si>
  <si>
    <t>21:0041:000055:0005:0001:00</t>
  </si>
  <si>
    <t>94BCW2807</t>
  </si>
  <si>
    <t>21:0317:000014</t>
  </si>
  <si>
    <t>21:0041:000059</t>
  </si>
  <si>
    <t>21:0041:000059:0005:0001:00</t>
  </si>
  <si>
    <t>94BCW2811b</t>
  </si>
  <si>
    <t>21:0317:000015</t>
  </si>
  <si>
    <t>21:0041:000065</t>
  </si>
  <si>
    <t>21:0041:000065:0005:0001:00</t>
  </si>
  <si>
    <t>94BCW2814</t>
  </si>
  <si>
    <t>21:0317:000016</t>
  </si>
  <si>
    <t>21:0041:000068</t>
  </si>
  <si>
    <t>21:0041:000068:0005:0001:00</t>
  </si>
  <si>
    <t>94BCW2817</t>
  </si>
  <si>
    <t>21:0317:000017</t>
  </si>
  <si>
    <t>21:0041:000073</t>
  </si>
  <si>
    <t>21:0041:000073:0005:0001:00</t>
  </si>
  <si>
    <t>94BCW2820</t>
  </si>
  <si>
    <t>21:0317:000018</t>
  </si>
  <si>
    <t>21:0041:000077</t>
  </si>
  <si>
    <t>21:0041:000077:0005:0001:00</t>
  </si>
  <si>
    <t>94BCW2823</t>
  </si>
  <si>
    <t>21:0317:000019</t>
  </si>
  <si>
    <t>21:0041:000080</t>
  </si>
  <si>
    <t>21:0041:000080:0005:0001:00</t>
  </si>
  <si>
    <t>94BCW2831</t>
  </si>
  <si>
    <t>21:0317:000020</t>
  </si>
  <si>
    <t>21:0041:000089</t>
  </si>
  <si>
    <t>21:0041:000089:0005:0001:00</t>
  </si>
  <si>
    <t>94BCW2836</t>
  </si>
  <si>
    <t>21:0317:000021</t>
  </si>
  <si>
    <t>21:0041:000095</t>
  </si>
  <si>
    <t>21:0041:000095:0005:0001:00</t>
  </si>
  <si>
    <t>94BCW2841b</t>
  </si>
  <si>
    <t>21:0317:000022</t>
  </si>
  <si>
    <t>21:0041:000102</t>
  </si>
  <si>
    <t>21:0041:000102:0005:0001:00</t>
  </si>
  <si>
    <t>94BCW2849</t>
  </si>
  <si>
    <t>21:0317:000023</t>
  </si>
  <si>
    <t>21:0041:000112</t>
  </si>
  <si>
    <t>21:0041:000112:0005:0001:00</t>
  </si>
  <si>
    <t>94BCW2855b</t>
  </si>
  <si>
    <t>21:0317:000024</t>
  </si>
  <si>
    <t>21:0041:000120</t>
  </si>
  <si>
    <t>21:0041:000120:0005:0001:00</t>
  </si>
  <si>
    <t>94BCW2863</t>
  </si>
  <si>
    <t>21:0317:000025</t>
  </si>
  <si>
    <t>21:0041:000128</t>
  </si>
  <si>
    <t>21:0041:000128:0005:0001:00</t>
  </si>
  <si>
    <t>94BCW2870</t>
  </si>
  <si>
    <t>21:0317:000026</t>
  </si>
  <si>
    <t>21:0041:000135</t>
  </si>
  <si>
    <t>21:0041:000135:0005:0001:00</t>
  </si>
  <si>
    <t>94BCW2878</t>
  </si>
  <si>
    <t>21:0317:000027</t>
  </si>
  <si>
    <t>21:0041:000142</t>
  </si>
  <si>
    <t>21:0041:000142:0005:0001:00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</si>
</sst>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0" width="14.77734375" customWidth="1"/>
  </cols>
  <sheetData>
    <row r="1" spans="1:5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</row>
    <row r="2" spans="1:50" x14ac:dyDescent="0.3">
      <c r="A2" t="s">
        <v>50</v>
      </c>
      <c r="B2" t="s">
        <v>51</v>
      </c>
      <c r="C2" s="1" t="str">
        <f>HYPERLINK("http://geochem.nrcan.gc.ca/cdogs/content/bdl/bdl210305_e.htm", "21:0305")</f>
        <v>21:0305</v>
      </c>
      <c r="D2" s="1" t="str">
        <f>HYPERLINK("http://geochem.nrcan.gc.ca/cdogs/content/svy/svy210012_e.htm", "21:0012")</f>
        <v>21:0012</v>
      </c>
      <c r="E2" t="s">
        <v>52</v>
      </c>
      <c r="F2" t="s">
        <v>53</v>
      </c>
      <c r="H2">
        <v>66.787186199999994</v>
      </c>
      <c r="I2">
        <v>-113.1563192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HYPERLINK("http://geochem.nrcan.gc.ca/cdogs/content/kwd/kwd080048_e.htm", "HMC separation (Canamera/DIP)")</f>
        <v>HMC separation (Canamera/DIP)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1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U2">
        <v>0</v>
      </c>
      <c r="AV2">
        <v>0</v>
      </c>
      <c r="AW2">
        <v>2</v>
      </c>
      <c r="AX2">
        <v>1</v>
      </c>
    </row>
    <row r="3" spans="1:50" x14ac:dyDescent="0.3">
      <c r="A3" t="s">
        <v>54</v>
      </c>
      <c r="B3" t="s">
        <v>55</v>
      </c>
      <c r="C3" s="1" t="str">
        <f>HYPERLINK("http://geochem.nrcan.gc.ca/cdogs/content/bdl/bdl210305_e.htm", "21:0305")</f>
        <v>21:0305</v>
      </c>
      <c r="D3" s="1" t="str">
        <f>HYPERLINK("http://geochem.nrcan.gc.ca/cdogs/content/svy/svy210012_e.htm", "21:0012")</f>
        <v>21:0012</v>
      </c>
      <c r="E3" t="s">
        <v>56</v>
      </c>
      <c r="F3" t="s">
        <v>57</v>
      </c>
      <c r="H3">
        <v>66.976409899999993</v>
      </c>
      <c r="I3">
        <v>-113.41737430000001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HYPERLINK("http://geochem.nrcan.gc.ca/cdogs/content/kwd/kwd080048_e.htm", "HMC separation (Canamera/DIP)")</f>
        <v>HMC separation (Canamera/DIP)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U3">
        <v>0</v>
      </c>
      <c r="AV3">
        <v>0</v>
      </c>
      <c r="AW3">
        <v>0</v>
      </c>
      <c r="AX3">
        <v>0</v>
      </c>
    </row>
    <row r="4" spans="1:50" x14ac:dyDescent="0.3">
      <c r="A4" t="s">
        <v>58</v>
      </c>
      <c r="B4" t="s">
        <v>59</v>
      </c>
      <c r="C4" s="1" t="str">
        <f>HYPERLINK("http://geochem.nrcan.gc.ca/cdogs/content/bdl/bdl210305_e.htm", "21:0305")</f>
        <v>21:0305</v>
      </c>
      <c r="D4" s="1" t="str">
        <f>HYPERLINK("http://geochem.nrcan.gc.ca/cdogs/content/svy/svy210012_e.htm", "21:0012")</f>
        <v>21:0012</v>
      </c>
      <c r="E4" t="s">
        <v>60</v>
      </c>
      <c r="F4" t="s">
        <v>61</v>
      </c>
      <c r="H4">
        <v>66.766900800000002</v>
      </c>
      <c r="I4">
        <v>-113.93716809999999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HYPERLINK("http://geochem.nrcan.gc.ca/cdogs/content/kwd/kwd080048_e.htm", "HMC separation (Canamera/DIP)")</f>
        <v>HMC separation (Canamera/DIP)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U4">
        <v>0</v>
      </c>
      <c r="AV4">
        <v>0</v>
      </c>
      <c r="AW4">
        <v>0</v>
      </c>
      <c r="AX4">
        <v>0</v>
      </c>
    </row>
    <row r="5" spans="1:50" x14ac:dyDescent="0.3">
      <c r="A5" t="s">
        <v>62</v>
      </c>
      <c r="B5" t="s">
        <v>63</v>
      </c>
      <c r="C5" s="1" t="str">
        <f>HYPERLINK("http://geochem.nrcan.gc.ca/cdogs/content/bdl/bdl210305_e.htm", "21:0305")</f>
        <v>21:0305</v>
      </c>
      <c r="D5" s="1" t="str">
        <f>HYPERLINK("http://geochem.nrcan.gc.ca/cdogs/content/svy/svy210012_e.htm", "21:0012")</f>
        <v>21:0012</v>
      </c>
      <c r="E5" t="s">
        <v>64</v>
      </c>
      <c r="F5" t="s">
        <v>65</v>
      </c>
      <c r="H5">
        <v>66.667150100000001</v>
      </c>
      <c r="I5">
        <v>-113.68847409999999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HYPERLINK("http://geochem.nrcan.gc.ca/cdogs/content/kwd/kwd080048_e.htm", "HMC separation (Canamera/DIP)")</f>
        <v>HMC separation (Canamera/DIP)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U5">
        <v>0</v>
      </c>
      <c r="AV5">
        <v>0</v>
      </c>
      <c r="AW5">
        <v>0</v>
      </c>
      <c r="AX5">
        <v>0</v>
      </c>
    </row>
    <row r="6" spans="1:50" x14ac:dyDescent="0.3">
      <c r="A6" t="s">
        <v>66</v>
      </c>
      <c r="B6" t="s">
        <v>67</v>
      </c>
      <c r="C6" s="1" t="str">
        <f>HYPERLINK("http://geochem.nrcan.gc.ca/cdogs/content/bdl/bdl210305_e.htm", "21:0305")</f>
        <v>21:0305</v>
      </c>
      <c r="D6" s="1" t="str">
        <f>HYPERLINK("http://geochem.nrcan.gc.ca/cdogs/content/svy/svy210012_e.htm", "21:0012")</f>
        <v>21:0012</v>
      </c>
      <c r="E6" t="s">
        <v>68</v>
      </c>
      <c r="F6" t="s">
        <v>69</v>
      </c>
      <c r="H6">
        <v>66.156347999999994</v>
      </c>
      <c r="I6">
        <v>-112.75508960000001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HYPERLINK("http://geochem.nrcan.gc.ca/cdogs/content/kwd/kwd080048_e.htm", "HMC separation (Canamera/DIP)")</f>
        <v>HMC separation (Canamera/DIP)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2</v>
      </c>
      <c r="U6">
        <v>0</v>
      </c>
      <c r="V6">
        <v>0</v>
      </c>
      <c r="W6">
        <v>0</v>
      </c>
      <c r="X6">
        <v>0</v>
      </c>
      <c r="Y6">
        <v>1</v>
      </c>
      <c r="Z6">
        <v>1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U6">
        <v>0</v>
      </c>
      <c r="AV6">
        <v>0</v>
      </c>
      <c r="AW6">
        <v>5</v>
      </c>
      <c r="AX6">
        <v>3</v>
      </c>
    </row>
    <row r="7" spans="1:50" x14ac:dyDescent="0.3">
      <c r="A7" t="s">
        <v>70</v>
      </c>
      <c r="B7" t="s">
        <v>71</v>
      </c>
      <c r="C7" s="1" t="str">
        <f>HYPERLINK("http://geochem.nrcan.gc.ca/cdogs/content/bdl/bdl210305_e.htm", "21:0305")</f>
        <v>21:0305</v>
      </c>
      <c r="D7" s="1" t="str">
        <f>HYPERLINK("http://geochem.nrcan.gc.ca/cdogs/content/svy/svy210012_e.htm", "21:0012")</f>
        <v>21:0012</v>
      </c>
      <c r="E7" t="s">
        <v>72</v>
      </c>
      <c r="F7" t="s">
        <v>73</v>
      </c>
      <c r="H7">
        <v>66.899664700000002</v>
      </c>
      <c r="I7">
        <v>-112.9031124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HYPERLINK("http://geochem.nrcan.gc.ca/cdogs/content/kwd/kwd080048_e.htm", "HMC separation (Canamera/DIP)")</f>
        <v>HMC separation (Canamera/DIP)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U7">
        <v>0</v>
      </c>
      <c r="AV7">
        <v>0</v>
      </c>
      <c r="AW7">
        <v>0</v>
      </c>
      <c r="AX7">
        <v>0</v>
      </c>
    </row>
    <row r="8" spans="1:50" x14ac:dyDescent="0.3">
      <c r="A8" t="s">
        <v>74</v>
      </c>
      <c r="B8" t="s">
        <v>75</v>
      </c>
      <c r="C8" s="1" t="str">
        <f>HYPERLINK("http://geochem.nrcan.gc.ca/cdogs/content/bdl/bdl210305_e.htm", "21:0305")</f>
        <v>21:0305</v>
      </c>
      <c r="D8" s="1" t="str">
        <f>HYPERLINK("http://geochem.nrcan.gc.ca/cdogs/content/svy/svy210012_e.htm", "21:0012")</f>
        <v>21:0012</v>
      </c>
      <c r="E8" t="s">
        <v>76</v>
      </c>
      <c r="F8" t="s">
        <v>77</v>
      </c>
      <c r="H8">
        <v>66.984724</v>
      </c>
      <c r="I8">
        <v>-112.55089769999999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HYPERLINK("http://geochem.nrcan.gc.ca/cdogs/content/kwd/kwd080048_e.htm", "HMC separation (Canamera/DIP)")</f>
        <v>HMC separation (Canamera/DIP)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</v>
      </c>
      <c r="T8">
        <v>1</v>
      </c>
      <c r="U8">
        <v>0</v>
      </c>
      <c r="V8">
        <v>0</v>
      </c>
      <c r="W8">
        <v>0</v>
      </c>
      <c r="X8">
        <v>0</v>
      </c>
      <c r="Y8">
        <v>1</v>
      </c>
      <c r="Z8">
        <v>7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U8">
        <v>0</v>
      </c>
      <c r="AV8">
        <v>0</v>
      </c>
      <c r="AW8">
        <v>10</v>
      </c>
      <c r="AX8">
        <v>2</v>
      </c>
    </row>
    <row r="9" spans="1:50" x14ac:dyDescent="0.3">
      <c r="A9" t="s">
        <v>78</v>
      </c>
      <c r="B9" t="s">
        <v>79</v>
      </c>
      <c r="C9" s="1" t="str">
        <f>HYPERLINK("http://geochem.nrcan.gc.ca/cdogs/content/bdl/bdl210305_e.htm", "21:0305")</f>
        <v>21:0305</v>
      </c>
      <c r="D9" s="1" t="str">
        <f>HYPERLINK("http://geochem.nrcan.gc.ca/cdogs/content/svy/svy210012_e.htm", "21:0012")</f>
        <v>21:0012</v>
      </c>
      <c r="E9" t="s">
        <v>80</v>
      </c>
      <c r="F9" t="s">
        <v>81</v>
      </c>
      <c r="H9">
        <v>66.811573800000005</v>
      </c>
      <c r="I9">
        <v>-112.5681816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HYPERLINK("http://geochem.nrcan.gc.ca/cdogs/content/kwd/kwd080048_e.htm", "HMC separation (Canamera/DIP)")</f>
        <v>HMC separation (Canamera/DIP)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U9">
        <v>0</v>
      </c>
      <c r="AV9">
        <v>0</v>
      </c>
      <c r="AW9">
        <v>0</v>
      </c>
      <c r="AX9">
        <v>0</v>
      </c>
    </row>
    <row r="10" spans="1:50" x14ac:dyDescent="0.3">
      <c r="A10" t="s">
        <v>82</v>
      </c>
      <c r="B10" t="s">
        <v>83</v>
      </c>
      <c r="C10" s="1" t="str">
        <f>HYPERLINK("http://geochem.nrcan.gc.ca/cdogs/content/bdl/bdl210305_e.htm", "21:0305")</f>
        <v>21:0305</v>
      </c>
      <c r="D10" s="1" t="str">
        <f>HYPERLINK("http://geochem.nrcan.gc.ca/cdogs/content/svy/svy210012_e.htm", "21:0012")</f>
        <v>21:0012</v>
      </c>
      <c r="E10" t="s">
        <v>84</v>
      </c>
      <c r="F10" t="s">
        <v>85</v>
      </c>
      <c r="H10">
        <v>66.730923799999999</v>
      </c>
      <c r="I10">
        <v>-112.7594606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HYPERLINK("http://geochem.nrcan.gc.ca/cdogs/content/kwd/kwd080048_e.htm", "HMC separation (Canamera/DIP)")</f>
        <v>HMC separation (Canamera/DIP)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U10">
        <v>0</v>
      </c>
      <c r="AV10">
        <v>0</v>
      </c>
      <c r="AW10">
        <v>0</v>
      </c>
      <c r="AX10">
        <v>0</v>
      </c>
    </row>
    <row r="11" spans="1:50" x14ac:dyDescent="0.3">
      <c r="A11" t="s">
        <v>86</v>
      </c>
      <c r="B11" t="s">
        <v>87</v>
      </c>
      <c r="C11" s="1" t="str">
        <f>HYPERLINK("http://geochem.nrcan.gc.ca/cdogs/content/bdl/bdl210305_e.htm", "21:0305")</f>
        <v>21:0305</v>
      </c>
      <c r="D11" s="1" t="str">
        <f>HYPERLINK("http://geochem.nrcan.gc.ca/cdogs/content/svy/svy210012_e.htm", "21:0012")</f>
        <v>21:0012</v>
      </c>
      <c r="E11" t="s">
        <v>88</v>
      </c>
      <c r="F11" t="s">
        <v>89</v>
      </c>
      <c r="H11">
        <v>66.985496999999995</v>
      </c>
      <c r="I11">
        <v>-112.09324530000001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HYPERLINK("http://geochem.nrcan.gc.ca/cdogs/content/kwd/kwd080048_e.htm", "HMC separation (Canamera/DIP)")</f>
        <v>HMC separation (Canamera/DIP)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U11">
        <v>0</v>
      </c>
      <c r="AV11">
        <v>0</v>
      </c>
      <c r="AW11">
        <v>0</v>
      </c>
      <c r="AX11">
        <v>0</v>
      </c>
    </row>
    <row r="12" spans="1:50" x14ac:dyDescent="0.3">
      <c r="A12" t="s">
        <v>90</v>
      </c>
      <c r="B12" t="s">
        <v>91</v>
      </c>
      <c r="C12" s="1" t="str">
        <f>HYPERLINK("http://geochem.nrcan.gc.ca/cdogs/content/bdl/bdl210305_e.htm", "21:0305")</f>
        <v>21:0305</v>
      </c>
      <c r="D12" s="1" t="str">
        <f>HYPERLINK("http://geochem.nrcan.gc.ca/cdogs/content/svy/svy210012_e.htm", "21:0012")</f>
        <v>21:0012</v>
      </c>
      <c r="E12" t="s">
        <v>92</v>
      </c>
      <c r="F12" t="s">
        <v>93</v>
      </c>
      <c r="H12">
        <v>66.899428099999994</v>
      </c>
      <c r="I12">
        <v>-112.38725789999999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HYPERLINK("http://geochem.nrcan.gc.ca/cdogs/content/kwd/kwd080048_e.htm", "HMC separation (Canamera/DIP)")</f>
        <v>HMC separation (Canamera/DIP)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U12">
        <v>0</v>
      </c>
      <c r="AV12">
        <v>0</v>
      </c>
      <c r="AW12">
        <v>0</v>
      </c>
      <c r="AX12">
        <v>0</v>
      </c>
    </row>
    <row r="13" spans="1:50" x14ac:dyDescent="0.3">
      <c r="A13" t="s">
        <v>94</v>
      </c>
      <c r="B13" t="s">
        <v>95</v>
      </c>
      <c r="C13" s="1" t="str">
        <f>HYPERLINK("http://geochem.nrcan.gc.ca/cdogs/content/bdl/bdl210305_e.htm", "21:0305")</f>
        <v>21:0305</v>
      </c>
      <c r="D13" s="1" t="str">
        <f>HYPERLINK("http://geochem.nrcan.gc.ca/cdogs/content/svy/svy210012_e.htm", "21:0012")</f>
        <v>21:0012</v>
      </c>
      <c r="E13" t="s">
        <v>96</v>
      </c>
      <c r="F13" t="s">
        <v>97</v>
      </c>
      <c r="H13">
        <v>66.769979199999995</v>
      </c>
      <c r="I13">
        <v>-112.06795990000001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HYPERLINK("http://geochem.nrcan.gc.ca/cdogs/content/kwd/kwd080048_e.htm", "HMC separation (Canamera/DIP)")</f>
        <v>HMC separation (Canamera/DIP)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U13">
        <v>0</v>
      </c>
      <c r="AV13">
        <v>0</v>
      </c>
      <c r="AW13">
        <v>0</v>
      </c>
      <c r="AX13">
        <v>0</v>
      </c>
    </row>
    <row r="14" spans="1:50" x14ac:dyDescent="0.3">
      <c r="A14" t="s">
        <v>98</v>
      </c>
      <c r="B14" t="s">
        <v>99</v>
      </c>
      <c r="C14" s="1" t="str">
        <f>HYPERLINK("http://geochem.nrcan.gc.ca/cdogs/content/bdl/bdl210305_e.htm", "21:0305")</f>
        <v>21:0305</v>
      </c>
      <c r="D14" s="1" t="str">
        <f>HYPERLINK("http://geochem.nrcan.gc.ca/cdogs/content/svy/svy210012_e.htm", "21:0012")</f>
        <v>21:0012</v>
      </c>
      <c r="E14" t="s">
        <v>100</v>
      </c>
      <c r="F14" t="s">
        <v>101</v>
      </c>
      <c r="H14">
        <v>66.664283699999999</v>
      </c>
      <c r="I14">
        <v>-112.4014569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HYPERLINK("http://geochem.nrcan.gc.ca/cdogs/content/kwd/kwd080048_e.htm", "HMC separation (Canamera/DIP)")</f>
        <v>HMC separation (Canamera/DIP)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U14">
        <v>0</v>
      </c>
      <c r="AV14">
        <v>0</v>
      </c>
      <c r="AW14">
        <v>0</v>
      </c>
      <c r="AX14">
        <v>0</v>
      </c>
    </row>
    <row r="15" spans="1:50" x14ac:dyDescent="0.3">
      <c r="A15" t="s">
        <v>102</v>
      </c>
      <c r="B15" t="s">
        <v>103</v>
      </c>
      <c r="C15" s="1" t="str">
        <f>HYPERLINK("http://geochem.nrcan.gc.ca/cdogs/content/bdl/bdl210305_e.htm", "21:0305")</f>
        <v>21:0305</v>
      </c>
      <c r="D15" s="1" t="str">
        <f>HYPERLINK("http://geochem.nrcan.gc.ca/cdogs/content/svy/svy210012_e.htm", "21:0012")</f>
        <v>21:0012</v>
      </c>
      <c r="E15" t="s">
        <v>104</v>
      </c>
      <c r="F15" t="s">
        <v>105</v>
      </c>
      <c r="H15">
        <v>66.270514599999998</v>
      </c>
      <c r="I15">
        <v>-112.6277333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HYPERLINK("http://geochem.nrcan.gc.ca/cdogs/content/kwd/kwd080048_e.htm", "HMC separation (Canamera/DIP)")</f>
        <v>HMC separation (Canamera/DIP)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U15">
        <v>0</v>
      </c>
      <c r="AV15">
        <v>0</v>
      </c>
      <c r="AW15">
        <v>2</v>
      </c>
      <c r="AX15">
        <v>1</v>
      </c>
    </row>
    <row r="16" spans="1:50" x14ac:dyDescent="0.3">
      <c r="A16" t="s">
        <v>106</v>
      </c>
      <c r="B16" t="s">
        <v>107</v>
      </c>
      <c r="C16" s="1" t="str">
        <f>HYPERLINK("http://geochem.nrcan.gc.ca/cdogs/content/bdl/bdl210305_e.htm", "21:0305")</f>
        <v>21:0305</v>
      </c>
      <c r="D16" s="1" t="str">
        <f>HYPERLINK("http://geochem.nrcan.gc.ca/cdogs/content/svy/svy210012_e.htm", "21:0012")</f>
        <v>21:0012</v>
      </c>
      <c r="E16" t="s">
        <v>108</v>
      </c>
      <c r="F16" t="s">
        <v>109</v>
      </c>
      <c r="H16">
        <v>66.456152700000004</v>
      </c>
      <c r="I16">
        <v>-112.79028959999999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HYPERLINK("http://geochem.nrcan.gc.ca/cdogs/content/kwd/kwd080048_e.htm", "HMC separation (Canamera/DIP)")</f>
        <v>HMC separation (Canamera/DIP)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U16">
        <v>0</v>
      </c>
      <c r="AV16">
        <v>0</v>
      </c>
      <c r="AW16">
        <v>0</v>
      </c>
      <c r="AX16">
        <v>0</v>
      </c>
    </row>
    <row r="17" spans="1:50" x14ac:dyDescent="0.3">
      <c r="A17" t="s">
        <v>110</v>
      </c>
      <c r="B17" t="s">
        <v>111</v>
      </c>
      <c r="C17" s="1" t="str">
        <f>HYPERLINK("http://geochem.nrcan.gc.ca/cdogs/content/bdl/bdl210305_e.htm", "21:0305")</f>
        <v>21:0305</v>
      </c>
      <c r="D17" s="1" t="str">
        <f>HYPERLINK("http://geochem.nrcan.gc.ca/cdogs/content/svy/svy210012_e.htm", "21:0012")</f>
        <v>21:0012</v>
      </c>
      <c r="E17" t="s">
        <v>112</v>
      </c>
      <c r="F17" t="s">
        <v>113</v>
      </c>
      <c r="H17">
        <v>66.531289999999998</v>
      </c>
      <c r="I17">
        <v>-112.5777607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HYPERLINK("http://geochem.nrcan.gc.ca/cdogs/content/kwd/kwd080048_e.htm", "HMC separation (Canamera/DIP)")</f>
        <v>HMC separation (Canamera/DIP)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U17">
        <v>0</v>
      </c>
      <c r="AV17">
        <v>0</v>
      </c>
      <c r="AW17">
        <v>0</v>
      </c>
      <c r="AX17">
        <v>0</v>
      </c>
    </row>
    <row r="18" spans="1:50" x14ac:dyDescent="0.3">
      <c r="A18" t="s">
        <v>114</v>
      </c>
      <c r="B18" t="s">
        <v>115</v>
      </c>
      <c r="C18" s="1" t="str">
        <f>HYPERLINK("http://geochem.nrcan.gc.ca/cdogs/content/bdl/bdl210305_e.htm", "21:0305")</f>
        <v>21:0305</v>
      </c>
      <c r="D18" s="1" t="str">
        <f>HYPERLINK("http://geochem.nrcan.gc.ca/cdogs/content/svy/svy210012_e.htm", "21:0012")</f>
        <v>21:0012</v>
      </c>
      <c r="E18" t="s">
        <v>116</v>
      </c>
      <c r="F18" t="s">
        <v>117</v>
      </c>
      <c r="H18">
        <v>66.599814800000004</v>
      </c>
      <c r="I18">
        <v>-112.9320902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HYPERLINK("http://geochem.nrcan.gc.ca/cdogs/content/kwd/kwd080048_e.htm", "HMC separation (Canamera/DIP)")</f>
        <v>HMC separation (Canamera/DIP)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U18">
        <v>0</v>
      </c>
      <c r="AV18">
        <v>0</v>
      </c>
      <c r="AW18">
        <v>0</v>
      </c>
      <c r="AX18">
        <v>0</v>
      </c>
    </row>
    <row r="19" spans="1:50" x14ac:dyDescent="0.3">
      <c r="A19" t="s">
        <v>118</v>
      </c>
      <c r="B19" t="s">
        <v>119</v>
      </c>
      <c r="C19" s="1" t="str">
        <f>HYPERLINK("http://geochem.nrcan.gc.ca/cdogs/content/bdl/bdl210305_e.htm", "21:0305")</f>
        <v>21:0305</v>
      </c>
      <c r="D19" s="1" t="str">
        <f>HYPERLINK("http://geochem.nrcan.gc.ca/cdogs/content/svy/svy210012_e.htm", "21:0012")</f>
        <v>21:0012</v>
      </c>
      <c r="E19" t="s">
        <v>120</v>
      </c>
      <c r="F19" t="s">
        <v>121</v>
      </c>
      <c r="H19">
        <v>66.319790800000007</v>
      </c>
      <c r="I19">
        <v>-112.1008207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HYPERLINK("http://geochem.nrcan.gc.ca/cdogs/content/kwd/kwd080048_e.htm", "HMC separation (Canamera/DIP)")</f>
        <v>HMC separation (Canamera/DIP)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U19">
        <v>0</v>
      </c>
      <c r="AV19">
        <v>0</v>
      </c>
      <c r="AW19">
        <v>0</v>
      </c>
      <c r="AX19">
        <v>0</v>
      </c>
    </row>
    <row r="20" spans="1:50" x14ac:dyDescent="0.3">
      <c r="A20" t="s">
        <v>122</v>
      </c>
      <c r="B20" t="s">
        <v>123</v>
      </c>
      <c r="C20" s="1" t="str">
        <f>HYPERLINK("http://geochem.nrcan.gc.ca/cdogs/content/bdl/bdl210305_e.htm", "21:0305")</f>
        <v>21:0305</v>
      </c>
      <c r="D20" s="1" t="str">
        <f>HYPERLINK("http://geochem.nrcan.gc.ca/cdogs/content/svy/svy210012_e.htm", "21:0012")</f>
        <v>21:0012</v>
      </c>
      <c r="E20" t="s">
        <v>124</v>
      </c>
      <c r="F20" t="s">
        <v>125</v>
      </c>
      <c r="H20">
        <v>66.421695600000007</v>
      </c>
      <c r="I20">
        <v>-112.04520890000001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HYPERLINK("http://geochem.nrcan.gc.ca/cdogs/content/kwd/kwd080048_e.htm", "HMC separation (Canamera/DIP)")</f>
        <v>HMC separation (Canamera/DIP)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U20">
        <v>0</v>
      </c>
      <c r="AV20">
        <v>0</v>
      </c>
      <c r="AW20">
        <v>0</v>
      </c>
      <c r="AX20">
        <v>0</v>
      </c>
    </row>
    <row r="21" spans="1:50" x14ac:dyDescent="0.3">
      <c r="A21" t="s">
        <v>126</v>
      </c>
      <c r="B21" t="s">
        <v>127</v>
      </c>
      <c r="C21" s="1" t="str">
        <f>HYPERLINK("http://geochem.nrcan.gc.ca/cdogs/content/bdl/bdl210305_e.htm", "21:0305")</f>
        <v>21:0305</v>
      </c>
      <c r="D21" s="1" t="str">
        <f>HYPERLINK("http://geochem.nrcan.gc.ca/cdogs/content/svy/svy210012_e.htm", "21:0012")</f>
        <v>21:0012</v>
      </c>
      <c r="E21" t="s">
        <v>128</v>
      </c>
      <c r="F21" t="s">
        <v>129</v>
      </c>
      <c r="H21">
        <v>66.427473399999997</v>
      </c>
      <c r="I21">
        <v>-112.39826290000001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HYPERLINK("http://geochem.nrcan.gc.ca/cdogs/content/kwd/kwd080048_e.htm", "HMC separation (Canamera/DIP)")</f>
        <v>HMC separation (Canamera/DIP)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U21">
        <v>0</v>
      </c>
      <c r="AV21">
        <v>0</v>
      </c>
      <c r="AW21">
        <v>0</v>
      </c>
      <c r="AX21">
        <v>0</v>
      </c>
    </row>
    <row r="22" spans="1:50" x14ac:dyDescent="0.3">
      <c r="A22" t="s">
        <v>130</v>
      </c>
      <c r="B22" t="s">
        <v>131</v>
      </c>
      <c r="C22" s="1" t="str">
        <f>HYPERLINK("http://geochem.nrcan.gc.ca/cdogs/content/bdl/bdl210305_e.htm", "21:0305")</f>
        <v>21:0305</v>
      </c>
      <c r="D22" s="1" t="str">
        <f>HYPERLINK("http://geochem.nrcan.gc.ca/cdogs/content/svy/svy210012_e.htm", "21:0012")</f>
        <v>21:0012</v>
      </c>
      <c r="E22" t="s">
        <v>132</v>
      </c>
      <c r="F22" t="s">
        <v>133</v>
      </c>
      <c r="H22">
        <v>66.524163000000001</v>
      </c>
      <c r="I22">
        <v>-112.0630302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HYPERLINK("http://geochem.nrcan.gc.ca/cdogs/content/kwd/kwd080048_e.htm", "HMC separation (Canamera/DIP)")</f>
        <v>HMC separation (Canamera/DIP)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</v>
      </c>
      <c r="U22">
        <v>0</v>
      </c>
      <c r="V22">
        <v>0</v>
      </c>
      <c r="W22">
        <v>0</v>
      </c>
      <c r="X22">
        <v>0</v>
      </c>
      <c r="Y22">
        <v>0</v>
      </c>
      <c r="Z22">
        <v>2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U22">
        <v>0</v>
      </c>
      <c r="AV22">
        <v>0</v>
      </c>
      <c r="AW22">
        <v>3</v>
      </c>
      <c r="AX22">
        <v>1</v>
      </c>
    </row>
    <row r="23" spans="1:50" x14ac:dyDescent="0.3">
      <c r="A23" t="s">
        <v>134</v>
      </c>
      <c r="B23" t="s">
        <v>135</v>
      </c>
      <c r="C23" s="1" t="str">
        <f>HYPERLINK("http://geochem.nrcan.gc.ca/cdogs/content/bdl/bdl210305_e.htm", "21:0305")</f>
        <v>21:0305</v>
      </c>
      <c r="D23" s="1" t="str">
        <f>HYPERLINK("http://geochem.nrcan.gc.ca/cdogs/content/svy/svy210012_e.htm", "21:0012")</f>
        <v>21:0012</v>
      </c>
      <c r="E23" t="s">
        <v>136</v>
      </c>
      <c r="F23" t="s">
        <v>137</v>
      </c>
      <c r="H23">
        <v>66.647541000000004</v>
      </c>
      <c r="I23">
        <v>-112.0383003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HYPERLINK("http://geochem.nrcan.gc.ca/cdogs/content/kwd/kwd080048_e.htm", "HMC separation (Canamera/DIP)")</f>
        <v>HMC separation (Canamera/DIP)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U23">
        <v>0</v>
      </c>
      <c r="AV23">
        <v>0</v>
      </c>
      <c r="AW23">
        <v>0</v>
      </c>
      <c r="AX23">
        <v>0</v>
      </c>
    </row>
    <row r="24" spans="1:50" x14ac:dyDescent="0.3">
      <c r="A24" t="s">
        <v>138</v>
      </c>
      <c r="B24" t="s">
        <v>139</v>
      </c>
      <c r="C24" s="1" t="str">
        <f>HYPERLINK("http://geochem.nrcan.gc.ca/cdogs/content/bdl/bdl210305_e.htm", "21:0305")</f>
        <v>21:0305</v>
      </c>
      <c r="D24" s="1" t="str">
        <f>HYPERLINK("http://geochem.nrcan.gc.ca/cdogs/content/svy/svy210012_e.htm", "21:0012")</f>
        <v>21:0012</v>
      </c>
      <c r="E24" t="s">
        <v>140</v>
      </c>
      <c r="F24" t="s">
        <v>141</v>
      </c>
      <c r="H24">
        <v>66.3000835</v>
      </c>
      <c r="I24">
        <v>-113.1039511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HYPERLINK("http://geochem.nrcan.gc.ca/cdogs/content/kwd/kwd080048_e.htm", "HMC separation (Canamera/DIP)")</f>
        <v>HMC separation (Canamera/DIP)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U24">
        <v>0</v>
      </c>
      <c r="AV24">
        <v>0</v>
      </c>
      <c r="AW24">
        <v>1</v>
      </c>
      <c r="AX24">
        <v>1</v>
      </c>
    </row>
    <row r="25" spans="1:50" x14ac:dyDescent="0.3">
      <c r="A25" t="s">
        <v>142</v>
      </c>
      <c r="B25" t="s">
        <v>143</v>
      </c>
      <c r="C25" s="1" t="str">
        <f>HYPERLINK("http://geochem.nrcan.gc.ca/cdogs/content/bdl/bdl210305_e.htm", "21:0305")</f>
        <v>21:0305</v>
      </c>
      <c r="D25" s="1" t="str">
        <f>HYPERLINK("http://geochem.nrcan.gc.ca/cdogs/content/svy/svy210012_e.htm", "21:0012")</f>
        <v>21:0012</v>
      </c>
      <c r="E25" t="s">
        <v>144</v>
      </c>
      <c r="F25" t="s">
        <v>145</v>
      </c>
      <c r="H25">
        <v>66.466635499999995</v>
      </c>
      <c r="I25">
        <v>-113.3982283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HYPERLINK("http://geochem.nrcan.gc.ca/cdogs/content/kwd/kwd080048_e.htm", "HMC separation (Canamera/DIP)")</f>
        <v>HMC separation (Canamera/DIP)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U25">
        <v>0</v>
      </c>
      <c r="AV25">
        <v>0</v>
      </c>
      <c r="AW25">
        <v>0</v>
      </c>
      <c r="AX25">
        <v>0</v>
      </c>
    </row>
    <row r="26" spans="1:50" x14ac:dyDescent="0.3">
      <c r="A26" t="s">
        <v>146</v>
      </c>
      <c r="B26" t="s">
        <v>147</v>
      </c>
      <c r="C26" s="1" t="str">
        <f>HYPERLINK("http://geochem.nrcan.gc.ca/cdogs/content/bdl/bdl210305_e.htm", "21:0305")</f>
        <v>21:0305</v>
      </c>
      <c r="D26" s="1" t="str">
        <f>HYPERLINK("http://geochem.nrcan.gc.ca/cdogs/content/svy/svy210012_e.htm", "21:0012")</f>
        <v>21:0012</v>
      </c>
      <c r="E26" t="s">
        <v>148</v>
      </c>
      <c r="F26" t="s">
        <v>149</v>
      </c>
      <c r="H26">
        <v>66.522542900000005</v>
      </c>
      <c r="I26">
        <v>-113.10081219999999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HYPERLINK("http://geochem.nrcan.gc.ca/cdogs/content/kwd/kwd080048_e.htm", "HMC separation (Canamera/DIP)")</f>
        <v>HMC separation (Canamera/DIP)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2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2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U26">
        <v>0</v>
      </c>
      <c r="AV26">
        <v>0</v>
      </c>
      <c r="AW26">
        <v>5</v>
      </c>
      <c r="AX26">
        <v>3</v>
      </c>
    </row>
    <row r="27" spans="1:50" x14ac:dyDescent="0.3">
      <c r="A27" t="s">
        <v>150</v>
      </c>
      <c r="B27" t="s">
        <v>151</v>
      </c>
      <c r="C27" s="1" t="str">
        <f>HYPERLINK("http://geochem.nrcan.gc.ca/cdogs/content/bdl/bdl210305_e.htm", "21:0305")</f>
        <v>21:0305</v>
      </c>
      <c r="D27" s="1" t="str">
        <f>HYPERLINK("http://geochem.nrcan.gc.ca/cdogs/content/svy/svy210012_e.htm", "21:0012")</f>
        <v>21:0012</v>
      </c>
      <c r="E27" t="s">
        <v>152</v>
      </c>
      <c r="F27" t="s">
        <v>153</v>
      </c>
      <c r="H27">
        <v>66.643899000000005</v>
      </c>
      <c r="I27">
        <v>-113.4322409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HYPERLINK("http://geochem.nrcan.gc.ca/cdogs/content/kwd/kwd080048_e.htm", "HMC separation (Canamera/DIP)")</f>
        <v>HMC separation (Canamera/DIP)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U27">
        <v>0</v>
      </c>
      <c r="AV27">
        <v>0</v>
      </c>
      <c r="AW27">
        <v>0</v>
      </c>
      <c r="AX27">
        <v>0</v>
      </c>
    </row>
    <row r="28" spans="1:50" x14ac:dyDescent="0.3">
      <c r="A28" t="s">
        <v>154</v>
      </c>
      <c r="B28" t="s">
        <v>155</v>
      </c>
      <c r="C28" s="1" t="str">
        <f>HYPERLINK("http://geochem.nrcan.gc.ca/cdogs/content/bdl/bdl210305_e.htm", "21:0305")</f>
        <v>21:0305</v>
      </c>
      <c r="D28" s="1" t="str">
        <f>HYPERLINK("http://geochem.nrcan.gc.ca/cdogs/content/svy/svy210012_e.htm", "21:0012")</f>
        <v>21:0012</v>
      </c>
      <c r="E28" t="s">
        <v>156</v>
      </c>
      <c r="F28" t="s">
        <v>157</v>
      </c>
      <c r="H28">
        <v>66.666792700000002</v>
      </c>
      <c r="I28">
        <v>-113.1339761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HYPERLINK("http://geochem.nrcan.gc.ca/cdogs/content/kwd/kwd080048_e.htm", "HMC separation (Canamera/DIP)")</f>
        <v>HMC separation (Canamera/DIP)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U28">
        <v>0</v>
      </c>
      <c r="AV28">
        <v>0</v>
      </c>
      <c r="AW28">
        <v>0</v>
      </c>
      <c r="AX28">
        <v>0</v>
      </c>
    </row>
    <row r="29" spans="1:50" x14ac:dyDescent="0.3">
      <c r="A29" t="s">
        <v>158</v>
      </c>
      <c r="B29" t="s">
        <v>159</v>
      </c>
      <c r="C29" s="1" t="str">
        <f>HYPERLINK("http://geochem.nrcan.gc.ca/cdogs/content/bdl/bdl210305_e.htm", "21:0305")</f>
        <v>21:0305</v>
      </c>
      <c r="D29" s="1" t="str">
        <f>HYPERLINK("http://geochem.nrcan.gc.ca/cdogs/content/svy/svy210012_e.htm", "21:0012")</f>
        <v>21:0012</v>
      </c>
      <c r="E29" t="s">
        <v>160</v>
      </c>
      <c r="F29" t="s">
        <v>161</v>
      </c>
      <c r="H29">
        <v>66.269741499999995</v>
      </c>
      <c r="I29">
        <v>-113.64540119999999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HYPERLINK("http://geochem.nrcan.gc.ca/cdogs/content/kwd/kwd080048_e.htm", "HMC separation (Canamera/DIP)")</f>
        <v>HMC separation (Canamera/DIP)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U29">
        <v>0</v>
      </c>
      <c r="AV29">
        <v>0</v>
      </c>
      <c r="AW29">
        <v>0</v>
      </c>
      <c r="AX29">
        <v>0</v>
      </c>
    </row>
    <row r="30" spans="1:50" x14ac:dyDescent="0.3">
      <c r="A30" t="s">
        <v>162</v>
      </c>
      <c r="B30" t="s">
        <v>163</v>
      </c>
      <c r="C30" s="1" t="str">
        <f>HYPERLINK("http://geochem.nrcan.gc.ca/cdogs/content/bdl/bdl210305_e.htm", "21:0305")</f>
        <v>21:0305</v>
      </c>
      <c r="D30" s="1" t="str">
        <f>HYPERLINK("http://geochem.nrcan.gc.ca/cdogs/content/svy/svy210012_e.htm", "21:0012")</f>
        <v>21:0012</v>
      </c>
      <c r="E30" t="s">
        <v>164</v>
      </c>
      <c r="F30" t="s">
        <v>165</v>
      </c>
      <c r="H30">
        <v>66.330599100000001</v>
      </c>
      <c r="I30">
        <v>-113.92529759999999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HYPERLINK("http://geochem.nrcan.gc.ca/cdogs/content/kwd/kwd080048_e.htm", "HMC separation (Canamera/DIP)")</f>
        <v>HMC separation (Canamera/DIP)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U30">
        <v>0</v>
      </c>
      <c r="AV30">
        <v>0</v>
      </c>
      <c r="AW30">
        <v>0</v>
      </c>
      <c r="AX30">
        <v>0</v>
      </c>
    </row>
    <row r="31" spans="1:50" x14ac:dyDescent="0.3">
      <c r="A31" t="s">
        <v>166</v>
      </c>
      <c r="B31" t="s">
        <v>167</v>
      </c>
      <c r="C31" s="1" t="str">
        <f>HYPERLINK("http://geochem.nrcan.gc.ca/cdogs/content/bdl/bdl210305_e.htm", "21:0305")</f>
        <v>21:0305</v>
      </c>
      <c r="D31" s="1" t="str">
        <f>HYPERLINK("http://geochem.nrcan.gc.ca/cdogs/content/svy/svy210012_e.htm", "21:0012")</f>
        <v>21:0012</v>
      </c>
      <c r="E31" t="s">
        <v>168</v>
      </c>
      <c r="F31" t="s">
        <v>169</v>
      </c>
      <c r="H31">
        <v>66.410509399999995</v>
      </c>
      <c r="I31">
        <v>-113.6943363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HYPERLINK("http://geochem.nrcan.gc.ca/cdogs/content/kwd/kwd080048_e.htm", "HMC separation (Canamera/DIP)")</f>
        <v>HMC separation (Canamera/DIP)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3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U31">
        <v>0</v>
      </c>
      <c r="AV31">
        <v>0</v>
      </c>
      <c r="AW31">
        <v>4</v>
      </c>
      <c r="AX31">
        <v>1</v>
      </c>
    </row>
    <row r="32" spans="1:50" x14ac:dyDescent="0.3">
      <c r="A32" t="s">
        <v>170</v>
      </c>
      <c r="B32" t="s">
        <v>171</v>
      </c>
      <c r="C32" s="1" t="str">
        <f>HYPERLINK("http://geochem.nrcan.gc.ca/cdogs/content/bdl/bdl210305_e.htm", "21:0305")</f>
        <v>21:0305</v>
      </c>
      <c r="D32" s="1" t="str">
        <f>HYPERLINK("http://geochem.nrcan.gc.ca/cdogs/content/svy/svy210012_e.htm", "21:0012")</f>
        <v>21:0012</v>
      </c>
      <c r="E32" t="s">
        <v>172</v>
      </c>
      <c r="F32" t="s">
        <v>173</v>
      </c>
      <c r="H32">
        <v>66.502680100000006</v>
      </c>
      <c r="I32">
        <v>-113.5312663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HYPERLINK("http://geochem.nrcan.gc.ca/cdogs/content/kwd/kwd080048_e.htm", "HMC separation (Canamera/DIP)")</f>
        <v>HMC separation (Canamera/DIP)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U32">
        <v>0</v>
      </c>
      <c r="AV32">
        <v>0</v>
      </c>
      <c r="AW32">
        <v>0</v>
      </c>
      <c r="AX32">
        <v>0</v>
      </c>
    </row>
    <row r="33" spans="1:50" x14ac:dyDescent="0.3">
      <c r="A33" t="s">
        <v>174</v>
      </c>
      <c r="B33" t="s">
        <v>175</v>
      </c>
      <c r="C33" s="1" t="str">
        <f>HYPERLINK("http://geochem.nrcan.gc.ca/cdogs/content/bdl/bdl210305_e.htm", "21:0305")</f>
        <v>21:0305</v>
      </c>
      <c r="D33" s="1" t="str">
        <f>HYPERLINK("http://geochem.nrcan.gc.ca/cdogs/content/svy/svy210012_e.htm", "21:0012")</f>
        <v>21:0012</v>
      </c>
      <c r="E33" t="s">
        <v>176</v>
      </c>
      <c r="F33" t="s">
        <v>177</v>
      </c>
      <c r="H33">
        <v>66.533421500000003</v>
      </c>
      <c r="I33">
        <v>-113.9395117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HYPERLINK("http://geochem.nrcan.gc.ca/cdogs/content/kwd/kwd080048_e.htm", "HMC separation (Canamera/DIP)")</f>
        <v>HMC separation (Canamera/DIP)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U33">
        <v>0</v>
      </c>
      <c r="AV33">
        <v>0</v>
      </c>
      <c r="AW33">
        <v>0</v>
      </c>
      <c r="AX33">
        <v>0</v>
      </c>
    </row>
    <row r="34" spans="1:50" x14ac:dyDescent="0.3">
      <c r="A34" t="s">
        <v>178</v>
      </c>
      <c r="B34" t="s">
        <v>179</v>
      </c>
      <c r="C34" s="1" t="str">
        <f>HYPERLINK("http://geochem.nrcan.gc.ca/cdogs/content/bdl/bdl210305_e.htm", "21:0305")</f>
        <v>21:0305</v>
      </c>
      <c r="D34" s="1" t="str">
        <f>HYPERLINK("http://geochem.nrcan.gc.ca/cdogs/content/svy/svy210012_e.htm", "21:0012")</f>
        <v>21:0012</v>
      </c>
      <c r="E34" t="s">
        <v>180</v>
      </c>
      <c r="F34" t="s">
        <v>181</v>
      </c>
      <c r="H34">
        <v>66.186864700000001</v>
      </c>
      <c r="I34">
        <v>-113.94254100000001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HYPERLINK("http://geochem.nrcan.gc.ca/cdogs/content/kwd/kwd080048_e.htm", "HMC separation (Canamera/DIP)")</f>
        <v>HMC separation (Canamera/DIP)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U34">
        <v>0</v>
      </c>
      <c r="AV34">
        <v>0</v>
      </c>
      <c r="AW34">
        <v>0</v>
      </c>
      <c r="AX34">
        <v>0</v>
      </c>
    </row>
    <row r="35" spans="1:50" x14ac:dyDescent="0.3">
      <c r="A35" t="s">
        <v>182</v>
      </c>
      <c r="B35" t="s">
        <v>183</v>
      </c>
      <c r="C35" s="1" t="str">
        <f>HYPERLINK("http://geochem.nrcan.gc.ca/cdogs/content/bdl/bdl210305_e.htm", "21:0305")</f>
        <v>21:0305</v>
      </c>
      <c r="D35" s="1" t="str">
        <f>HYPERLINK("http://geochem.nrcan.gc.ca/cdogs/content/svy/svy210012_e.htm", "21:0012")</f>
        <v>21:0012</v>
      </c>
      <c r="E35" t="s">
        <v>184</v>
      </c>
      <c r="F35" t="s">
        <v>185</v>
      </c>
      <c r="H35">
        <v>66.103525399999995</v>
      </c>
      <c r="I35">
        <v>-113.5742128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HYPERLINK("http://geochem.nrcan.gc.ca/cdogs/content/kwd/kwd080048_e.htm", "HMC separation (Canamera/DIP)")</f>
        <v>HMC separation (Canamera/DIP)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U35">
        <v>0</v>
      </c>
      <c r="AV35">
        <v>0</v>
      </c>
      <c r="AW35">
        <v>0</v>
      </c>
      <c r="AX35">
        <v>0</v>
      </c>
    </row>
    <row r="36" spans="1:50" x14ac:dyDescent="0.3">
      <c r="A36" t="s">
        <v>186</v>
      </c>
      <c r="B36" t="s">
        <v>187</v>
      </c>
      <c r="C36" s="1" t="str">
        <f>HYPERLINK("http://geochem.nrcan.gc.ca/cdogs/content/bdl/bdl210305_e.htm", "21:0305")</f>
        <v>21:0305</v>
      </c>
      <c r="D36" s="1" t="str">
        <f>HYPERLINK("http://geochem.nrcan.gc.ca/cdogs/content/svy/svy210012_e.htm", "21:0012")</f>
        <v>21:0012</v>
      </c>
      <c r="E36" t="s">
        <v>188</v>
      </c>
      <c r="F36" t="s">
        <v>189</v>
      </c>
      <c r="H36">
        <v>66.020445899999999</v>
      </c>
      <c r="I36">
        <v>-113.88811699999999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HYPERLINK("http://geochem.nrcan.gc.ca/cdogs/content/kwd/kwd080048_e.htm", "HMC separation (Canamera/DIP)")</f>
        <v>HMC separation (Canamera/DIP)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U36">
        <v>0</v>
      </c>
      <c r="AV36">
        <v>0</v>
      </c>
      <c r="AW36">
        <v>0</v>
      </c>
      <c r="AX36">
        <v>0</v>
      </c>
    </row>
    <row r="37" spans="1:50" x14ac:dyDescent="0.3">
      <c r="A37" t="s">
        <v>190</v>
      </c>
      <c r="B37" t="s">
        <v>191</v>
      </c>
      <c r="C37" s="1" t="str">
        <f>HYPERLINK("http://geochem.nrcan.gc.ca/cdogs/content/bdl/bdl210305_e.htm", "21:0305")</f>
        <v>21:0305</v>
      </c>
      <c r="D37" s="1" t="str">
        <f>HYPERLINK("http://geochem.nrcan.gc.ca/cdogs/content/svy/svy210012_e.htm", "21:0012")</f>
        <v>21:0012</v>
      </c>
      <c r="E37" t="s">
        <v>192</v>
      </c>
      <c r="F37" t="s">
        <v>193</v>
      </c>
      <c r="H37">
        <v>66.154217700000004</v>
      </c>
      <c r="I37">
        <v>-113.35236260000001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HYPERLINK("http://geochem.nrcan.gc.ca/cdogs/content/kwd/kwd080048_e.htm", "HMC separation (Canamera/DIP)")</f>
        <v>HMC separation (Canamera/DIP)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U37">
        <v>0</v>
      </c>
      <c r="AV37">
        <v>0</v>
      </c>
      <c r="AW37">
        <v>0</v>
      </c>
      <c r="AX37">
        <v>0</v>
      </c>
    </row>
    <row r="38" spans="1:50" x14ac:dyDescent="0.3">
      <c r="A38" t="s">
        <v>194</v>
      </c>
      <c r="B38" t="s">
        <v>195</v>
      </c>
      <c r="C38" s="1" t="str">
        <f>HYPERLINK("http://geochem.nrcan.gc.ca/cdogs/content/bdl/bdl210305_e.htm", "21:0305")</f>
        <v>21:0305</v>
      </c>
      <c r="D38" s="1" t="str">
        <f>HYPERLINK("http://geochem.nrcan.gc.ca/cdogs/content/svy/svy210012_e.htm", "21:0012")</f>
        <v>21:0012</v>
      </c>
      <c r="E38" t="s">
        <v>196</v>
      </c>
      <c r="F38" t="s">
        <v>197</v>
      </c>
      <c r="H38">
        <v>66.015092499999994</v>
      </c>
      <c r="I38">
        <v>-113.3952438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HYPERLINK("http://geochem.nrcan.gc.ca/cdogs/content/kwd/kwd080048_e.htm", "HMC separation (Canamera/DIP)")</f>
        <v>HMC separation (Canamera/DIP)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U38">
        <v>0</v>
      </c>
      <c r="AV38">
        <v>0</v>
      </c>
      <c r="AW38">
        <v>0</v>
      </c>
      <c r="AX38">
        <v>0</v>
      </c>
    </row>
    <row r="39" spans="1:50" x14ac:dyDescent="0.3">
      <c r="A39" t="s">
        <v>198</v>
      </c>
      <c r="B39" t="s">
        <v>199</v>
      </c>
      <c r="C39" s="1" t="str">
        <f>HYPERLINK("http://geochem.nrcan.gc.ca/cdogs/content/bdl/bdl210305_e.htm", "21:0305")</f>
        <v>21:0305</v>
      </c>
      <c r="D39" s="1" t="str">
        <f>HYPERLINK("http://geochem.nrcan.gc.ca/cdogs/content/svy/svy210012_e.htm", "21:0012")</f>
        <v>21:0012</v>
      </c>
      <c r="E39" t="s">
        <v>200</v>
      </c>
      <c r="F39" t="s">
        <v>201</v>
      </c>
      <c r="H39">
        <v>66.0390254</v>
      </c>
      <c r="I39">
        <v>-113.1434139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HYPERLINK("http://geochem.nrcan.gc.ca/cdogs/content/kwd/kwd080048_e.htm", "HMC separation (Canamera/DIP)")</f>
        <v>HMC separation (Canamera/DIP)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</v>
      </c>
      <c r="U39">
        <v>0</v>
      </c>
      <c r="V39">
        <v>0</v>
      </c>
      <c r="W39">
        <v>0</v>
      </c>
      <c r="X39">
        <v>0</v>
      </c>
      <c r="Y39">
        <v>0</v>
      </c>
      <c r="Z39">
        <v>2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</v>
      </c>
      <c r="AL39">
        <v>0</v>
      </c>
      <c r="AM39">
        <v>0</v>
      </c>
      <c r="AN39">
        <v>0</v>
      </c>
      <c r="AO39">
        <v>0</v>
      </c>
      <c r="AP39">
        <v>0</v>
      </c>
      <c r="AU39">
        <v>0</v>
      </c>
      <c r="AV39">
        <v>0</v>
      </c>
      <c r="AW39">
        <v>4</v>
      </c>
      <c r="AX39">
        <v>1</v>
      </c>
    </row>
    <row r="40" spans="1:50" x14ac:dyDescent="0.3">
      <c r="A40" t="s">
        <v>202</v>
      </c>
      <c r="B40" t="s">
        <v>203</v>
      </c>
      <c r="C40" s="1" t="str">
        <f>HYPERLINK("http://geochem.nrcan.gc.ca/cdogs/content/bdl/bdl210305_e.htm", "21:0305")</f>
        <v>21:0305</v>
      </c>
      <c r="D40" s="1" t="str">
        <f>HYPERLINK("http://geochem.nrcan.gc.ca/cdogs/content/svy/svy210012_e.htm", "21:0012")</f>
        <v>21:0012</v>
      </c>
      <c r="E40" t="s">
        <v>204</v>
      </c>
      <c r="F40" t="s">
        <v>205</v>
      </c>
      <c r="H40">
        <v>66.008891000000006</v>
      </c>
      <c r="I40">
        <v>-112.9045928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HYPERLINK("http://geochem.nrcan.gc.ca/cdogs/content/kwd/kwd080048_e.htm", "HMC separation (Canamera/DIP)")</f>
        <v>HMC separation (Canamera/DIP)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U40">
        <v>0</v>
      </c>
      <c r="AV40">
        <v>0</v>
      </c>
      <c r="AW40">
        <v>0</v>
      </c>
      <c r="AX40">
        <v>0</v>
      </c>
    </row>
    <row r="41" spans="1:50" x14ac:dyDescent="0.3">
      <c r="A41" t="s">
        <v>206</v>
      </c>
      <c r="B41" t="s">
        <v>207</v>
      </c>
      <c r="C41" s="1" t="str">
        <f>HYPERLINK("http://geochem.nrcan.gc.ca/cdogs/content/bdl/bdl210305_e.htm", "21:0305")</f>
        <v>21:0305</v>
      </c>
      <c r="D41" s="1" t="str">
        <f>HYPERLINK("http://geochem.nrcan.gc.ca/cdogs/content/svy/svy210012_e.htm", "21:0012")</f>
        <v>21:0012</v>
      </c>
      <c r="E41" t="s">
        <v>208</v>
      </c>
      <c r="F41" t="s">
        <v>209</v>
      </c>
      <c r="H41">
        <v>66.038956600000006</v>
      </c>
      <c r="I41">
        <v>-112.5506609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HYPERLINK("http://geochem.nrcan.gc.ca/cdogs/content/kwd/kwd080048_e.htm", "HMC separation (Canamera/DIP)")</f>
        <v>HMC separation (Canamera/DIP)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1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U41">
        <v>0</v>
      </c>
      <c r="AV41">
        <v>0</v>
      </c>
      <c r="AW41">
        <v>1</v>
      </c>
      <c r="AX41">
        <v>1</v>
      </c>
    </row>
    <row r="42" spans="1:50" x14ac:dyDescent="0.3">
      <c r="A42" t="s">
        <v>210</v>
      </c>
      <c r="B42" t="s">
        <v>211</v>
      </c>
      <c r="C42" s="1" t="str">
        <f>HYPERLINK("http://geochem.nrcan.gc.ca/cdogs/content/bdl/bdl210305_e.htm", "21:0305")</f>
        <v>21:0305</v>
      </c>
      <c r="D42" s="1" t="str">
        <f>HYPERLINK("http://geochem.nrcan.gc.ca/cdogs/content/svy/svy210012_e.htm", "21:0012")</f>
        <v>21:0012</v>
      </c>
      <c r="E42" t="s">
        <v>212</v>
      </c>
      <c r="F42" t="s">
        <v>213</v>
      </c>
      <c r="H42">
        <v>66.198245200000002</v>
      </c>
      <c r="I42">
        <v>-112.4151193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HYPERLINK("http://geochem.nrcan.gc.ca/cdogs/content/kwd/kwd080048_e.htm", "HMC separation (Canamera/DIP)")</f>
        <v>HMC separation (Canamera/DIP)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4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5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U42">
        <v>0</v>
      </c>
      <c r="AV42">
        <v>0</v>
      </c>
      <c r="AW42">
        <v>10</v>
      </c>
      <c r="AX42">
        <v>10</v>
      </c>
    </row>
    <row r="43" spans="1:50" x14ac:dyDescent="0.3">
      <c r="A43" t="s">
        <v>214</v>
      </c>
      <c r="B43" t="s">
        <v>215</v>
      </c>
      <c r="C43" s="1" t="str">
        <f>HYPERLINK("http://geochem.nrcan.gc.ca/cdogs/content/bdl/bdl210305_e.htm", "21:0305")</f>
        <v>21:0305</v>
      </c>
      <c r="D43" s="1" t="str">
        <f>HYPERLINK("http://geochem.nrcan.gc.ca/cdogs/content/svy/svy210012_e.htm", "21:0012")</f>
        <v>21:0012</v>
      </c>
      <c r="E43" t="s">
        <v>216</v>
      </c>
      <c r="F43" t="s">
        <v>217</v>
      </c>
      <c r="H43">
        <v>66.150424099999995</v>
      </c>
      <c r="I43">
        <v>-112.03467689999999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HYPERLINK("http://geochem.nrcan.gc.ca/cdogs/content/kwd/kwd080048_e.htm", "HMC separation (Canamera/DIP)")</f>
        <v>HMC separation (Canamera/DIP)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U43">
        <v>0</v>
      </c>
      <c r="AV43">
        <v>0</v>
      </c>
      <c r="AW43">
        <v>0</v>
      </c>
      <c r="AX43">
        <v>0</v>
      </c>
    </row>
    <row r="44" spans="1:50" x14ac:dyDescent="0.3">
      <c r="A44" t="s">
        <v>218</v>
      </c>
      <c r="B44" t="s">
        <v>219</v>
      </c>
      <c r="C44" s="1" t="str">
        <f>HYPERLINK("http://geochem.nrcan.gc.ca/cdogs/content/bdl/bdl210305_e.htm", "21:0305")</f>
        <v>21:0305</v>
      </c>
      <c r="D44" s="1" t="str">
        <f>HYPERLINK("http://geochem.nrcan.gc.ca/cdogs/content/svy/svy210012_e.htm", "21:0012")</f>
        <v>21:0012</v>
      </c>
      <c r="E44" t="s">
        <v>220</v>
      </c>
      <c r="F44" t="s">
        <v>221</v>
      </c>
      <c r="H44">
        <v>66.071821900000003</v>
      </c>
      <c r="I44">
        <v>-112.1718679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HYPERLINK("http://geochem.nrcan.gc.ca/cdogs/content/kwd/kwd080048_e.htm", "HMC separation (Canamera/DIP)")</f>
        <v>HMC separation (Canamera/DIP)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U44">
        <v>0</v>
      </c>
      <c r="AV44">
        <v>0</v>
      </c>
      <c r="AW44">
        <v>0</v>
      </c>
      <c r="AX44">
        <v>0</v>
      </c>
    </row>
    <row r="45" spans="1:50" x14ac:dyDescent="0.3">
      <c r="A45" t="s">
        <v>222</v>
      </c>
      <c r="B45" t="s">
        <v>223</v>
      </c>
      <c r="C45" s="1" t="str">
        <f>HYPERLINK("http://geochem.nrcan.gc.ca/cdogs/content/bdl/bdl210311_e.htm", "21:0311")</f>
        <v>21:0311</v>
      </c>
      <c r="D45" s="1" t="str">
        <f>HYPERLINK("http://geochem.nrcan.gc.ca/cdogs/content/svy/svy210013_e.htm", "21:0013")</f>
        <v>21:0013</v>
      </c>
      <c r="E45" t="s">
        <v>224</v>
      </c>
      <c r="F45" t="s">
        <v>225</v>
      </c>
      <c r="H45">
        <v>65.948092700000004</v>
      </c>
      <c r="I45">
        <v>-112.08406290000001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HYPERLINK("http://geochem.nrcan.gc.ca/cdogs/content/kwd/kwd080048_e.htm", "HMC separation (Canamera/DIP)")</f>
        <v>HMC separation (Canamera/DIP)</v>
      </c>
      <c r="L45">
        <v>2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2</v>
      </c>
      <c r="U45">
        <v>0</v>
      </c>
      <c r="V45">
        <v>2</v>
      </c>
      <c r="W45">
        <v>0</v>
      </c>
      <c r="X45">
        <v>0</v>
      </c>
      <c r="Y45">
        <v>0</v>
      </c>
      <c r="Z45">
        <v>13</v>
      </c>
      <c r="AA45">
        <v>0</v>
      </c>
      <c r="AB45">
        <v>1</v>
      </c>
      <c r="AC45">
        <v>0</v>
      </c>
      <c r="AD45">
        <v>0</v>
      </c>
      <c r="AE45">
        <v>2</v>
      </c>
      <c r="AF45">
        <v>0</v>
      </c>
      <c r="AG45">
        <v>0</v>
      </c>
      <c r="AH45">
        <v>0</v>
      </c>
      <c r="AI45">
        <v>0</v>
      </c>
      <c r="AJ45">
        <v>0</v>
      </c>
      <c r="AU45">
        <v>0</v>
      </c>
      <c r="AV45">
        <v>0</v>
      </c>
      <c r="AW45">
        <v>22</v>
      </c>
      <c r="AX45">
        <v>5</v>
      </c>
    </row>
    <row r="46" spans="1:50" x14ac:dyDescent="0.3">
      <c r="A46" t="s">
        <v>226</v>
      </c>
      <c r="B46" t="s">
        <v>227</v>
      </c>
      <c r="C46" s="1" t="str">
        <f>HYPERLINK("http://geochem.nrcan.gc.ca/cdogs/content/bdl/bdl210311_e.htm", "21:0311")</f>
        <v>21:0311</v>
      </c>
      <c r="D46" s="1" t="str">
        <f>HYPERLINK("http://geochem.nrcan.gc.ca/cdogs/content/svy/svy210013_e.htm", "21:0013")</f>
        <v>21:0013</v>
      </c>
      <c r="E46" t="s">
        <v>228</v>
      </c>
      <c r="F46" t="s">
        <v>229</v>
      </c>
      <c r="H46">
        <v>65.052424599999995</v>
      </c>
      <c r="I46">
        <v>-112.8056448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HYPERLINK("http://geochem.nrcan.gc.ca/cdogs/content/kwd/kwd080048_e.htm", "HMC separation (Canamera/DIP)")</f>
        <v>HMC separation (Canamera/DIP)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2</v>
      </c>
      <c r="U46">
        <v>0</v>
      </c>
      <c r="V46">
        <v>0</v>
      </c>
      <c r="W46">
        <v>0</v>
      </c>
      <c r="X46">
        <v>0</v>
      </c>
      <c r="Y46">
        <v>1</v>
      </c>
      <c r="Z46">
        <v>2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U46">
        <v>0</v>
      </c>
      <c r="AV46">
        <v>0</v>
      </c>
      <c r="AW46">
        <v>5</v>
      </c>
      <c r="AX46">
        <v>2</v>
      </c>
    </row>
    <row r="47" spans="1:50" x14ac:dyDescent="0.3">
      <c r="A47" t="s">
        <v>230</v>
      </c>
      <c r="B47" t="s">
        <v>231</v>
      </c>
      <c r="C47" s="1" t="str">
        <f>HYPERLINK("http://geochem.nrcan.gc.ca/cdogs/content/bdl/bdl210311_e.htm", "21:0311")</f>
        <v>21:0311</v>
      </c>
      <c r="D47" s="1" t="str">
        <f>HYPERLINK("http://geochem.nrcan.gc.ca/cdogs/content/svy/svy210013_e.htm", "21:0013")</f>
        <v>21:0013</v>
      </c>
      <c r="E47" t="s">
        <v>232</v>
      </c>
      <c r="F47" t="s">
        <v>233</v>
      </c>
      <c r="H47">
        <v>65.317398999999995</v>
      </c>
      <c r="I47">
        <v>-113.04669389999999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HYPERLINK("http://geochem.nrcan.gc.ca/cdogs/content/kwd/kwd080048_e.htm", "HMC separation (Canamera/DIP)")</f>
        <v>HMC separation (Canamera/DIP)</v>
      </c>
      <c r="L47">
        <v>2</v>
      </c>
      <c r="M47">
        <v>3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4</v>
      </c>
      <c r="U47">
        <v>0</v>
      </c>
      <c r="V47">
        <v>0</v>
      </c>
      <c r="W47">
        <v>0</v>
      </c>
      <c r="X47">
        <v>0</v>
      </c>
      <c r="Y47">
        <v>0</v>
      </c>
      <c r="Z47">
        <v>6</v>
      </c>
      <c r="AA47">
        <v>0</v>
      </c>
      <c r="AB47">
        <v>0</v>
      </c>
      <c r="AC47">
        <v>1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U47">
        <v>0</v>
      </c>
      <c r="AV47">
        <v>0</v>
      </c>
      <c r="AW47">
        <v>17</v>
      </c>
      <c r="AX47">
        <v>7</v>
      </c>
    </row>
    <row r="48" spans="1:50" x14ac:dyDescent="0.3">
      <c r="A48" t="s">
        <v>234</v>
      </c>
      <c r="B48" t="s">
        <v>235</v>
      </c>
      <c r="C48" s="1" t="str">
        <f>HYPERLINK("http://geochem.nrcan.gc.ca/cdogs/content/bdl/bdl210311_e.htm", "21:0311")</f>
        <v>21:0311</v>
      </c>
      <c r="D48" s="1" t="str">
        <f>HYPERLINK("http://geochem.nrcan.gc.ca/cdogs/content/svy/svy210013_e.htm", "21:0013")</f>
        <v>21:0013</v>
      </c>
      <c r="E48" t="s">
        <v>236</v>
      </c>
      <c r="F48" t="s">
        <v>237</v>
      </c>
      <c r="H48">
        <v>65.069321299999999</v>
      </c>
      <c r="I48">
        <v>-113.35595050000001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HYPERLINK("http://geochem.nrcan.gc.ca/cdogs/content/kwd/kwd080048_e.htm", "HMC separation (Canamera/DIP)")</f>
        <v>HMC separation (Canamera/DIP)</v>
      </c>
      <c r="L48">
        <v>1</v>
      </c>
      <c r="M48">
        <v>5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1</v>
      </c>
      <c r="Z48">
        <v>6</v>
      </c>
      <c r="AA48">
        <v>0</v>
      </c>
      <c r="AB48">
        <v>0</v>
      </c>
      <c r="AC48">
        <v>0</v>
      </c>
      <c r="AD48">
        <v>0</v>
      </c>
      <c r="AE48">
        <v>2</v>
      </c>
      <c r="AF48">
        <v>0</v>
      </c>
      <c r="AG48">
        <v>0</v>
      </c>
      <c r="AH48">
        <v>0</v>
      </c>
      <c r="AI48">
        <v>0</v>
      </c>
      <c r="AJ48">
        <v>0</v>
      </c>
      <c r="AU48">
        <v>2</v>
      </c>
      <c r="AV48">
        <v>0</v>
      </c>
      <c r="AW48">
        <v>17</v>
      </c>
      <c r="AX48">
        <v>1</v>
      </c>
    </row>
    <row r="49" spans="1:50" x14ac:dyDescent="0.3">
      <c r="A49" t="s">
        <v>238</v>
      </c>
      <c r="B49" t="s">
        <v>239</v>
      </c>
      <c r="C49" s="1" t="str">
        <f>HYPERLINK("http://geochem.nrcan.gc.ca/cdogs/content/bdl/bdl210311_e.htm", "21:0311")</f>
        <v>21:0311</v>
      </c>
      <c r="D49" s="1" t="str">
        <f>HYPERLINK("http://geochem.nrcan.gc.ca/cdogs/content/svy/svy210013_e.htm", "21:0013")</f>
        <v>21:0013</v>
      </c>
      <c r="E49" t="s">
        <v>240</v>
      </c>
      <c r="F49" t="s">
        <v>241</v>
      </c>
      <c r="H49">
        <v>65.585581099999999</v>
      </c>
      <c r="I49">
        <v>-112.5869074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HYPERLINK("http://geochem.nrcan.gc.ca/cdogs/content/kwd/kwd080048_e.htm", "HMC separation (Canamera/DIP)")</f>
        <v>HMC separation (Canamera/DIP)</v>
      </c>
      <c r="L49">
        <v>0</v>
      </c>
      <c r="M49">
        <v>2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2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U49">
        <v>0</v>
      </c>
      <c r="AV49">
        <v>0</v>
      </c>
      <c r="AW49">
        <v>4</v>
      </c>
      <c r="AX49">
        <v>0</v>
      </c>
    </row>
    <row r="50" spans="1:50" x14ac:dyDescent="0.3">
      <c r="A50" t="s">
        <v>242</v>
      </c>
      <c r="B50" t="s">
        <v>243</v>
      </c>
      <c r="C50" s="1" t="str">
        <f>HYPERLINK("http://geochem.nrcan.gc.ca/cdogs/content/bdl/bdl210311_e.htm", "21:0311")</f>
        <v>21:0311</v>
      </c>
      <c r="D50" s="1" t="str">
        <f>HYPERLINK("http://geochem.nrcan.gc.ca/cdogs/content/svy/svy210013_e.htm", "21:0013")</f>
        <v>21:0013</v>
      </c>
      <c r="E50" t="s">
        <v>244</v>
      </c>
      <c r="F50" t="s">
        <v>245</v>
      </c>
      <c r="H50">
        <v>65.541652900000003</v>
      </c>
      <c r="I50">
        <v>-113.9263706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HYPERLINK("http://geochem.nrcan.gc.ca/cdogs/content/kwd/kwd080048_e.htm", "HMC separation (Canamera/DIP)")</f>
        <v>HMC separation (Canamera/DIP)</v>
      </c>
      <c r="L50">
        <v>0</v>
      </c>
      <c r="M50">
        <v>0</v>
      </c>
      <c r="N50">
        <v>0</v>
      </c>
      <c r="O50">
        <v>0</v>
      </c>
      <c r="P50">
        <v>0</v>
      </c>
      <c r="Q50">
        <v>1</v>
      </c>
      <c r="R50">
        <v>0</v>
      </c>
      <c r="S50">
        <v>0</v>
      </c>
      <c r="T50">
        <v>2</v>
      </c>
      <c r="U50">
        <v>0</v>
      </c>
      <c r="V50">
        <v>0</v>
      </c>
      <c r="W50">
        <v>0</v>
      </c>
      <c r="X50">
        <v>0</v>
      </c>
      <c r="Y50">
        <v>0</v>
      </c>
      <c r="Z50">
        <v>3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U50">
        <v>0</v>
      </c>
      <c r="AV50">
        <v>0</v>
      </c>
      <c r="AW50">
        <v>6</v>
      </c>
      <c r="AX50">
        <v>2</v>
      </c>
    </row>
    <row r="51" spans="1:50" x14ac:dyDescent="0.3">
      <c r="A51" t="s">
        <v>246</v>
      </c>
      <c r="B51" t="s">
        <v>247</v>
      </c>
      <c r="C51" s="1" t="str">
        <f>HYPERLINK("http://geochem.nrcan.gc.ca/cdogs/content/bdl/bdl210311_e.htm", "21:0311")</f>
        <v>21:0311</v>
      </c>
      <c r="D51" s="1" t="str">
        <f>HYPERLINK("http://geochem.nrcan.gc.ca/cdogs/content/svy/svy210013_e.htm", "21:0013")</f>
        <v>21:0013</v>
      </c>
      <c r="E51" t="s">
        <v>248</v>
      </c>
      <c r="F51" t="s">
        <v>249</v>
      </c>
      <c r="H51">
        <v>65.188977800000004</v>
      </c>
      <c r="I51">
        <v>-112.0021421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HYPERLINK("http://geochem.nrcan.gc.ca/cdogs/content/kwd/kwd080048_e.htm", "HMC separation (Canamera/DIP)")</f>
        <v>HMC separation (Canamera/DIP)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1</v>
      </c>
      <c r="T51">
        <v>3</v>
      </c>
      <c r="U51">
        <v>0</v>
      </c>
      <c r="V51">
        <v>0</v>
      </c>
      <c r="W51">
        <v>0</v>
      </c>
      <c r="X51">
        <v>0</v>
      </c>
      <c r="Y51">
        <v>0</v>
      </c>
      <c r="Z51">
        <v>2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U51">
        <v>0</v>
      </c>
      <c r="AV51">
        <v>0</v>
      </c>
      <c r="AW51">
        <v>6</v>
      </c>
      <c r="AX51">
        <v>4</v>
      </c>
    </row>
    <row r="52" spans="1:50" x14ac:dyDescent="0.3">
      <c r="A52" t="s">
        <v>250</v>
      </c>
      <c r="B52" t="s">
        <v>251</v>
      </c>
      <c r="C52" s="1" t="str">
        <f>HYPERLINK("http://geochem.nrcan.gc.ca/cdogs/content/bdl/bdl210311_e.htm", "21:0311")</f>
        <v>21:0311</v>
      </c>
      <c r="D52" s="1" t="str">
        <f>HYPERLINK("http://geochem.nrcan.gc.ca/cdogs/content/svy/svy210013_e.htm", "21:0013")</f>
        <v>21:0013</v>
      </c>
      <c r="E52" t="s">
        <v>252</v>
      </c>
      <c r="F52" t="s">
        <v>253</v>
      </c>
      <c r="H52">
        <v>65.218782300000001</v>
      </c>
      <c r="I52">
        <v>-112.3974635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HYPERLINK("http://geochem.nrcan.gc.ca/cdogs/content/kwd/kwd080048_e.htm", "HMC separation (Canamera/DIP)")</f>
        <v>HMC separation (Canamera/DIP)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0</v>
      </c>
      <c r="V52">
        <v>0</v>
      </c>
      <c r="W52">
        <v>0</v>
      </c>
      <c r="X52">
        <v>0</v>
      </c>
      <c r="Y52">
        <v>0</v>
      </c>
      <c r="Z52">
        <v>6</v>
      </c>
      <c r="AA52">
        <v>0</v>
      </c>
      <c r="AB52">
        <v>1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U52">
        <v>0</v>
      </c>
      <c r="AV52">
        <v>0</v>
      </c>
      <c r="AW52">
        <v>9</v>
      </c>
      <c r="AX52">
        <v>3</v>
      </c>
    </row>
    <row r="53" spans="1:50" x14ac:dyDescent="0.3">
      <c r="A53" t="s">
        <v>254</v>
      </c>
      <c r="B53" t="s">
        <v>255</v>
      </c>
      <c r="C53" s="1" t="str">
        <f>HYPERLINK("http://geochem.nrcan.gc.ca/cdogs/content/bdl/bdl210311_e.htm", "21:0311")</f>
        <v>21:0311</v>
      </c>
      <c r="D53" s="1" t="str">
        <f>HYPERLINK("http://geochem.nrcan.gc.ca/cdogs/content/svy/svy210013_e.htm", "21:0013")</f>
        <v>21:0013</v>
      </c>
      <c r="E53" t="s">
        <v>256</v>
      </c>
      <c r="F53" t="s">
        <v>257</v>
      </c>
      <c r="H53">
        <v>65.348557</v>
      </c>
      <c r="I53">
        <v>-112.6394458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HYPERLINK("http://geochem.nrcan.gc.ca/cdogs/content/kwd/kwd080048_e.htm", "HMC separation (Canamera/DIP)")</f>
        <v>HMC separation (Canamera/DIP)</v>
      </c>
      <c r="L53">
        <v>4</v>
      </c>
      <c r="M53">
        <v>2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4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U53">
        <v>0</v>
      </c>
      <c r="AV53">
        <v>0</v>
      </c>
      <c r="AW53">
        <v>11</v>
      </c>
      <c r="AX53">
        <v>5</v>
      </c>
    </row>
    <row r="54" spans="1:50" x14ac:dyDescent="0.3">
      <c r="A54" t="s">
        <v>258</v>
      </c>
      <c r="B54" t="s">
        <v>259</v>
      </c>
      <c r="C54" s="1" t="str">
        <f>HYPERLINK("http://geochem.nrcan.gc.ca/cdogs/content/bdl/bdl210311_e.htm", "21:0311")</f>
        <v>21:0311</v>
      </c>
      <c r="D54" s="1" t="str">
        <f>HYPERLINK("http://geochem.nrcan.gc.ca/cdogs/content/svy/svy210013_e.htm", "21:0013")</f>
        <v>21:0013</v>
      </c>
      <c r="E54" t="s">
        <v>260</v>
      </c>
      <c r="F54" t="s">
        <v>261</v>
      </c>
      <c r="H54">
        <v>65.409274999999994</v>
      </c>
      <c r="I54">
        <v>-112.2095808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HYPERLINK("http://geochem.nrcan.gc.ca/cdogs/content/kwd/kwd080048_e.htm", "HMC separation (Canamera/DIP)")</f>
        <v>HMC separation (Canamera/DIP)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2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6</v>
      </c>
      <c r="AF54">
        <v>0</v>
      </c>
      <c r="AG54">
        <v>0</v>
      </c>
      <c r="AH54">
        <v>0</v>
      </c>
      <c r="AI54">
        <v>0</v>
      </c>
      <c r="AJ54">
        <v>0</v>
      </c>
      <c r="AU54">
        <v>0</v>
      </c>
      <c r="AV54">
        <v>0</v>
      </c>
      <c r="AW54">
        <v>9</v>
      </c>
      <c r="AX54">
        <v>2</v>
      </c>
    </row>
    <row r="55" spans="1:50" x14ac:dyDescent="0.3">
      <c r="A55" t="s">
        <v>262</v>
      </c>
      <c r="B55" t="s">
        <v>263</v>
      </c>
      <c r="C55" s="1" t="str">
        <f>HYPERLINK("http://geochem.nrcan.gc.ca/cdogs/content/bdl/bdl210311_e.htm", "21:0311")</f>
        <v>21:0311</v>
      </c>
      <c r="D55" s="1" t="str">
        <f>HYPERLINK("http://geochem.nrcan.gc.ca/cdogs/content/svy/svy210013_e.htm", "21:0013")</f>
        <v>21:0013</v>
      </c>
      <c r="E55" t="s">
        <v>264</v>
      </c>
      <c r="F55" t="s">
        <v>265</v>
      </c>
      <c r="H55">
        <v>65.726374399999997</v>
      </c>
      <c r="I55">
        <v>-112.991646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HYPERLINK("http://geochem.nrcan.gc.ca/cdogs/content/kwd/kwd080048_e.htm", "HMC separation (Canamera/DIP)")</f>
        <v>HMC separation (Canamera/DIP)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2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U55">
        <v>0</v>
      </c>
      <c r="AV55">
        <v>0</v>
      </c>
      <c r="AW55">
        <v>2</v>
      </c>
      <c r="AX55">
        <v>2</v>
      </c>
    </row>
    <row r="56" spans="1:50" x14ac:dyDescent="0.3">
      <c r="A56" t="s">
        <v>266</v>
      </c>
      <c r="B56" t="s">
        <v>267</v>
      </c>
      <c r="C56" s="1" t="str">
        <f>HYPERLINK("http://geochem.nrcan.gc.ca/cdogs/content/bdl/bdl210311_e.htm", "21:0311")</f>
        <v>21:0311</v>
      </c>
      <c r="D56" s="1" t="str">
        <f>HYPERLINK("http://geochem.nrcan.gc.ca/cdogs/content/svy/svy210013_e.htm", "21:0013")</f>
        <v>21:0013</v>
      </c>
      <c r="E56" t="s">
        <v>268</v>
      </c>
      <c r="F56" t="s">
        <v>269</v>
      </c>
      <c r="H56">
        <v>65.707289799999998</v>
      </c>
      <c r="I56">
        <v>-112.2056448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HYPERLINK("http://geochem.nrcan.gc.ca/cdogs/content/kwd/kwd080048_e.htm", "HMC separation (Canamera/DIP)")</f>
        <v>HMC separation (Canamera/DIP)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4</v>
      </c>
      <c r="U56">
        <v>0</v>
      </c>
      <c r="V56">
        <v>0</v>
      </c>
      <c r="W56">
        <v>0</v>
      </c>
      <c r="X56">
        <v>0</v>
      </c>
      <c r="Y56">
        <v>0</v>
      </c>
      <c r="Z56">
        <v>5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U56">
        <v>0</v>
      </c>
      <c r="AV56">
        <v>1</v>
      </c>
      <c r="AW56">
        <v>11</v>
      </c>
      <c r="AX56">
        <v>4</v>
      </c>
    </row>
    <row r="57" spans="1:50" x14ac:dyDescent="0.3">
      <c r="A57" t="s">
        <v>270</v>
      </c>
      <c r="B57" t="s">
        <v>271</v>
      </c>
      <c r="C57" s="1" t="str">
        <f>HYPERLINK("http://geochem.nrcan.gc.ca/cdogs/content/bdl/bdl210311_e.htm", "21:0311")</f>
        <v>21:0311</v>
      </c>
      <c r="D57" s="1" t="str">
        <f>HYPERLINK("http://geochem.nrcan.gc.ca/cdogs/content/svy/svy210013_e.htm", "21:0013")</f>
        <v>21:0013</v>
      </c>
      <c r="E57" t="s">
        <v>272</v>
      </c>
      <c r="F57" t="s">
        <v>273</v>
      </c>
      <c r="H57">
        <v>65.586925500000007</v>
      </c>
      <c r="I57">
        <v>-112.1119815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HYPERLINK("http://geochem.nrcan.gc.ca/cdogs/content/kwd/kwd080048_e.htm", "HMC separation (Canamera/DIP)")</f>
        <v>HMC separation (Canamera/DIP)</v>
      </c>
      <c r="L57">
        <v>0</v>
      </c>
      <c r="M57">
        <v>2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2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U57">
        <v>0</v>
      </c>
      <c r="AV57">
        <v>0</v>
      </c>
      <c r="AW57">
        <v>4</v>
      </c>
      <c r="AX57">
        <v>2</v>
      </c>
    </row>
    <row r="58" spans="1:50" x14ac:dyDescent="0.3">
      <c r="A58" t="s">
        <v>274</v>
      </c>
      <c r="B58" t="s">
        <v>275</v>
      </c>
      <c r="C58" s="1" t="str">
        <f>HYPERLINK("http://geochem.nrcan.gc.ca/cdogs/content/bdl/bdl210311_e.htm", "21:0311")</f>
        <v>21:0311</v>
      </c>
      <c r="D58" s="1" t="str">
        <f>HYPERLINK("http://geochem.nrcan.gc.ca/cdogs/content/svy/svy210013_e.htm", "21:0013")</f>
        <v>21:0013</v>
      </c>
      <c r="E58" t="s">
        <v>276</v>
      </c>
      <c r="F58" t="s">
        <v>277</v>
      </c>
      <c r="H58">
        <v>65.6077564</v>
      </c>
      <c r="I58">
        <v>-112.3798905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HYPERLINK("http://geochem.nrcan.gc.ca/cdogs/content/kwd/kwd080048_e.htm", "HMC separation (Canamera/DIP)")</f>
        <v>HMC separation (Canamera/DIP)</v>
      </c>
      <c r="L58">
        <v>0</v>
      </c>
      <c r="M58">
        <v>3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6</v>
      </c>
      <c r="U58">
        <v>0</v>
      </c>
      <c r="V58">
        <v>0</v>
      </c>
      <c r="W58">
        <v>0</v>
      </c>
      <c r="X58">
        <v>0</v>
      </c>
      <c r="Y58">
        <v>1</v>
      </c>
      <c r="Z58">
        <v>4</v>
      </c>
      <c r="AA58">
        <v>0</v>
      </c>
      <c r="AB58">
        <v>0</v>
      </c>
      <c r="AC58">
        <v>0</v>
      </c>
      <c r="AD58">
        <v>0</v>
      </c>
      <c r="AE58">
        <v>1</v>
      </c>
      <c r="AF58">
        <v>0</v>
      </c>
      <c r="AG58">
        <v>0</v>
      </c>
      <c r="AH58">
        <v>0</v>
      </c>
      <c r="AI58">
        <v>0</v>
      </c>
      <c r="AJ58">
        <v>0</v>
      </c>
      <c r="AU58">
        <v>0</v>
      </c>
      <c r="AV58">
        <v>0</v>
      </c>
      <c r="AW58">
        <v>15</v>
      </c>
      <c r="AX58">
        <v>6</v>
      </c>
    </row>
    <row r="59" spans="1:50" x14ac:dyDescent="0.3">
      <c r="A59" t="s">
        <v>278</v>
      </c>
      <c r="B59" t="s">
        <v>279</v>
      </c>
      <c r="C59" s="1" t="str">
        <f>HYPERLINK("http://geochem.nrcan.gc.ca/cdogs/content/bdl/bdl210317_e.htm", "21:0317")</f>
        <v>21:0317</v>
      </c>
      <c r="D59" s="1" t="str">
        <f>HYPERLINK("http://geochem.nrcan.gc.ca/cdogs/content/svy/svy210041_e.htm", "21:0041")</f>
        <v>21:0041</v>
      </c>
      <c r="E59" t="s">
        <v>280</v>
      </c>
      <c r="F59" t="s">
        <v>281</v>
      </c>
      <c r="H59">
        <v>65.528547399999994</v>
      </c>
      <c r="I59">
        <v>-111.6678589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HYPERLINK("http://geochem.nrcan.gc.ca/cdogs/content/kwd/kwd080048_e.htm", "HMC separation (Canamera/DIP)")</f>
        <v>HMC separation (Canamera/DIP)</v>
      </c>
      <c r="L59">
        <v>0</v>
      </c>
      <c r="M59">
        <v>2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U59">
        <v>0</v>
      </c>
      <c r="AV59">
        <v>0</v>
      </c>
      <c r="AW59">
        <v>2</v>
      </c>
      <c r="AX59">
        <v>0</v>
      </c>
    </row>
    <row r="60" spans="1:50" x14ac:dyDescent="0.3">
      <c r="A60" t="s">
        <v>282</v>
      </c>
      <c r="B60" t="s">
        <v>283</v>
      </c>
      <c r="C60" s="1" t="str">
        <f>HYPERLINK("http://geochem.nrcan.gc.ca/cdogs/content/bdl/bdl210317_e.htm", "21:0317")</f>
        <v>21:0317</v>
      </c>
      <c r="D60" s="1" t="str">
        <f>HYPERLINK("http://geochem.nrcan.gc.ca/cdogs/content/svy/svy210041_e.htm", "21:0041")</f>
        <v>21:0041</v>
      </c>
      <c r="E60" t="s">
        <v>284</v>
      </c>
      <c r="F60" t="s">
        <v>285</v>
      </c>
      <c r="H60">
        <v>65.6624008</v>
      </c>
      <c r="I60">
        <v>-111.9685448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HYPERLINK("http://geochem.nrcan.gc.ca/cdogs/content/kwd/kwd080048_e.htm", "HMC separation (Canamera/DIP)")</f>
        <v>HMC separation (Canamera/DIP)</v>
      </c>
      <c r="L60">
        <v>0</v>
      </c>
      <c r="M60">
        <v>9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U60">
        <v>0</v>
      </c>
      <c r="AV60">
        <v>0</v>
      </c>
      <c r="AW60">
        <v>10</v>
      </c>
      <c r="AX60">
        <v>1</v>
      </c>
    </row>
    <row r="61" spans="1:50" x14ac:dyDescent="0.3">
      <c r="A61" t="s">
        <v>286</v>
      </c>
      <c r="B61" t="s">
        <v>287</v>
      </c>
      <c r="C61" s="1" t="str">
        <f>HYPERLINK("http://geochem.nrcan.gc.ca/cdogs/content/bdl/bdl210317_e.htm", "21:0317")</f>
        <v>21:0317</v>
      </c>
      <c r="D61" s="1" t="str">
        <f>HYPERLINK("http://geochem.nrcan.gc.ca/cdogs/content/svy/svy210041_e.htm", "21:0041")</f>
        <v>21:0041</v>
      </c>
      <c r="E61" t="s">
        <v>288</v>
      </c>
      <c r="F61" t="s">
        <v>289</v>
      </c>
      <c r="H61">
        <v>65.767394199999998</v>
      </c>
      <c r="I61">
        <v>-111.90372000000001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HYPERLINK("http://geochem.nrcan.gc.ca/cdogs/content/kwd/kwd080048_e.htm", "HMC separation (Canamera/DIP)")</f>
        <v>HMC separation (Canamera/DIP)</v>
      </c>
      <c r="L61">
        <v>0</v>
      </c>
      <c r="M61">
        <v>0</v>
      </c>
      <c r="N61">
        <v>0</v>
      </c>
      <c r="O61">
        <v>2</v>
      </c>
      <c r="P61">
        <v>0</v>
      </c>
      <c r="Q61">
        <v>0</v>
      </c>
      <c r="R61">
        <v>0</v>
      </c>
      <c r="S61">
        <v>0</v>
      </c>
      <c r="T61">
        <v>2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U61">
        <v>0</v>
      </c>
      <c r="AV61">
        <v>0</v>
      </c>
      <c r="AW61">
        <v>4</v>
      </c>
      <c r="AX61">
        <v>2</v>
      </c>
    </row>
    <row r="62" spans="1:50" x14ac:dyDescent="0.3">
      <c r="A62" t="s">
        <v>290</v>
      </c>
      <c r="B62" t="s">
        <v>291</v>
      </c>
      <c r="C62" s="1" t="str">
        <f>HYPERLINK("http://geochem.nrcan.gc.ca/cdogs/content/bdl/bdl210317_e.htm", "21:0317")</f>
        <v>21:0317</v>
      </c>
      <c r="D62" s="1" t="str">
        <f>HYPERLINK("http://geochem.nrcan.gc.ca/cdogs/content/svy/svy210041_e.htm", "21:0041")</f>
        <v>21:0041</v>
      </c>
      <c r="E62" t="s">
        <v>292</v>
      </c>
      <c r="F62" t="s">
        <v>293</v>
      </c>
      <c r="H62">
        <v>65.877384500000005</v>
      </c>
      <c r="I62">
        <v>-111.959124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HYPERLINK("http://geochem.nrcan.gc.ca/cdogs/content/kwd/kwd080048_e.htm", "HMC separation (Canamera/DIP)")</f>
        <v>HMC separation (Canamera/DIP)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U62">
        <v>0</v>
      </c>
      <c r="AV62">
        <v>0</v>
      </c>
      <c r="AW62">
        <v>0</v>
      </c>
      <c r="AX62">
        <v>0</v>
      </c>
    </row>
    <row r="63" spans="1:50" x14ac:dyDescent="0.3">
      <c r="A63" t="s">
        <v>294</v>
      </c>
      <c r="B63" t="s">
        <v>295</v>
      </c>
      <c r="C63" s="1" t="str">
        <f>HYPERLINK("http://geochem.nrcan.gc.ca/cdogs/content/bdl/bdl210317_e.htm", "21:0317")</f>
        <v>21:0317</v>
      </c>
      <c r="D63" s="1" t="str">
        <f>HYPERLINK("http://geochem.nrcan.gc.ca/cdogs/content/svy/svy210041_e.htm", "21:0041")</f>
        <v>21:0041</v>
      </c>
      <c r="E63" t="s">
        <v>296</v>
      </c>
      <c r="F63" t="s">
        <v>297</v>
      </c>
      <c r="H63">
        <v>65.188132400000001</v>
      </c>
      <c r="I63">
        <v>-111.6686302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HYPERLINK("http://geochem.nrcan.gc.ca/cdogs/content/kwd/kwd080048_e.htm", "HMC separation (Canamera/DIP)")</f>
        <v>HMC separation (Canamera/DIP)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U63">
        <v>0</v>
      </c>
      <c r="AV63">
        <v>0</v>
      </c>
      <c r="AW63">
        <v>0</v>
      </c>
      <c r="AX63">
        <v>0</v>
      </c>
    </row>
    <row r="64" spans="1:50" x14ac:dyDescent="0.3">
      <c r="A64" t="s">
        <v>298</v>
      </c>
      <c r="B64" t="s">
        <v>299</v>
      </c>
      <c r="C64" s="1" t="str">
        <f>HYPERLINK("http://geochem.nrcan.gc.ca/cdogs/content/bdl/bdl210317_e.htm", "21:0317")</f>
        <v>21:0317</v>
      </c>
      <c r="D64" s="1" t="str">
        <f>HYPERLINK("http://geochem.nrcan.gc.ca/cdogs/content/svy/svy210041_e.htm", "21:0041")</f>
        <v>21:0041</v>
      </c>
      <c r="E64" t="s">
        <v>300</v>
      </c>
      <c r="F64" t="s">
        <v>301</v>
      </c>
      <c r="H64">
        <v>65.279249699999994</v>
      </c>
      <c r="I64">
        <v>-111.92821790000001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HYPERLINK("http://geochem.nrcan.gc.ca/cdogs/content/kwd/kwd080048_e.htm", "HMC separation (Canamera/DIP)")</f>
        <v>HMC separation (Canamera/DIP)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1</v>
      </c>
      <c r="T64">
        <v>0</v>
      </c>
      <c r="U64">
        <v>0</v>
      </c>
      <c r="V64">
        <v>0</v>
      </c>
      <c r="W64">
        <v>0</v>
      </c>
      <c r="X64">
        <v>1</v>
      </c>
      <c r="Y64">
        <v>0</v>
      </c>
      <c r="Z64">
        <v>1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U64">
        <v>0</v>
      </c>
      <c r="AV64">
        <v>0</v>
      </c>
      <c r="AW64">
        <v>3</v>
      </c>
      <c r="AX64">
        <v>1</v>
      </c>
    </row>
    <row r="65" spans="1:50" x14ac:dyDescent="0.3">
      <c r="A65" t="s">
        <v>302</v>
      </c>
      <c r="B65" t="s">
        <v>303</v>
      </c>
      <c r="C65" s="1" t="str">
        <f>HYPERLINK("http://geochem.nrcan.gc.ca/cdogs/content/bdl/bdl210317_e.htm", "21:0317")</f>
        <v>21:0317</v>
      </c>
      <c r="D65" s="1" t="str">
        <f>HYPERLINK("http://geochem.nrcan.gc.ca/cdogs/content/svy/svy210041_e.htm", "21:0041")</f>
        <v>21:0041</v>
      </c>
      <c r="E65" t="s">
        <v>304</v>
      </c>
      <c r="F65" t="s">
        <v>305</v>
      </c>
      <c r="H65">
        <v>65.099380100000005</v>
      </c>
      <c r="I65">
        <v>-111.86174440000001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HYPERLINK("http://geochem.nrcan.gc.ca/cdogs/content/kwd/kwd080048_e.htm", "HMC separation (Canamera/DIP)")</f>
        <v>HMC separation (Canamera/DIP)</v>
      </c>
      <c r="L65">
        <v>0</v>
      </c>
      <c r="M65">
        <v>2</v>
      </c>
      <c r="N65">
        <v>0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2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U65">
        <v>0</v>
      </c>
      <c r="AV65">
        <v>0</v>
      </c>
      <c r="AW65">
        <v>5</v>
      </c>
      <c r="AX65">
        <v>0</v>
      </c>
    </row>
    <row r="66" spans="1:50" x14ac:dyDescent="0.3">
      <c r="A66" t="s">
        <v>306</v>
      </c>
      <c r="B66" t="s">
        <v>307</v>
      </c>
      <c r="C66" s="1" t="str">
        <f>HYPERLINK("http://geochem.nrcan.gc.ca/cdogs/content/bdl/bdl210317_e.htm", "21:0317")</f>
        <v>21:0317</v>
      </c>
      <c r="D66" s="1" t="str">
        <f>HYPERLINK("http://geochem.nrcan.gc.ca/cdogs/content/svy/svy210041_e.htm", "21:0041")</f>
        <v>21:0041</v>
      </c>
      <c r="E66" t="s">
        <v>308</v>
      </c>
      <c r="F66" t="s">
        <v>309</v>
      </c>
      <c r="H66">
        <v>65.016568899999996</v>
      </c>
      <c r="I66">
        <v>-111.5167266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HYPERLINK("http://geochem.nrcan.gc.ca/cdogs/content/kwd/kwd080048_e.htm", "HMC separation (Canamera/DIP)")</f>
        <v>HMC separation (Canamera/DIP)</v>
      </c>
      <c r="L66">
        <v>7</v>
      </c>
      <c r="M66">
        <v>5</v>
      </c>
      <c r="N66">
        <v>1</v>
      </c>
      <c r="O66">
        <v>0</v>
      </c>
      <c r="P66">
        <v>0</v>
      </c>
      <c r="Q66">
        <v>1</v>
      </c>
      <c r="R66">
        <v>0</v>
      </c>
      <c r="S66">
        <v>4</v>
      </c>
      <c r="T66">
        <v>12</v>
      </c>
      <c r="U66">
        <v>0</v>
      </c>
      <c r="V66">
        <v>0</v>
      </c>
      <c r="W66">
        <v>0</v>
      </c>
      <c r="X66">
        <v>1</v>
      </c>
      <c r="Y66">
        <v>4</v>
      </c>
      <c r="Z66">
        <v>13</v>
      </c>
      <c r="AA66">
        <v>0</v>
      </c>
      <c r="AB66">
        <v>0</v>
      </c>
      <c r="AC66">
        <v>0</v>
      </c>
      <c r="AD66">
        <v>0</v>
      </c>
      <c r="AE66">
        <v>2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</v>
      </c>
      <c r="AL66">
        <v>0</v>
      </c>
      <c r="AM66">
        <v>0</v>
      </c>
      <c r="AN66">
        <v>0</v>
      </c>
      <c r="AO66">
        <v>0</v>
      </c>
      <c r="AP66">
        <v>0</v>
      </c>
      <c r="AU66">
        <v>0</v>
      </c>
      <c r="AV66">
        <v>0</v>
      </c>
      <c r="AW66">
        <v>51</v>
      </c>
      <c r="AX66">
        <v>23</v>
      </c>
    </row>
    <row r="67" spans="1:50" x14ac:dyDescent="0.3">
      <c r="A67" t="s">
        <v>310</v>
      </c>
      <c r="B67" t="s">
        <v>311</v>
      </c>
      <c r="C67" s="1" t="str">
        <f>HYPERLINK("http://geochem.nrcan.gc.ca/cdogs/content/bdl/bdl210317_e.htm", "21:0317")</f>
        <v>21:0317</v>
      </c>
      <c r="D67" s="1" t="str">
        <f>HYPERLINK("http://geochem.nrcan.gc.ca/cdogs/content/svy/svy210041_e.htm", "21:0041")</f>
        <v>21:0041</v>
      </c>
      <c r="E67" t="s">
        <v>312</v>
      </c>
      <c r="F67" t="s">
        <v>313</v>
      </c>
      <c r="H67">
        <v>65.225899200000001</v>
      </c>
      <c r="I67">
        <v>-111.1845884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HYPERLINK("http://geochem.nrcan.gc.ca/cdogs/content/kwd/kwd080048_e.htm", "HMC separation (Canamera/DIP)")</f>
        <v>HMC separation (Canamera/DIP)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1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U67">
        <v>0</v>
      </c>
      <c r="AV67">
        <v>0</v>
      </c>
      <c r="AW67">
        <v>1</v>
      </c>
      <c r="AX67">
        <v>1</v>
      </c>
    </row>
    <row r="68" spans="1:50" x14ac:dyDescent="0.3">
      <c r="A68" t="s">
        <v>314</v>
      </c>
      <c r="B68" t="s">
        <v>315</v>
      </c>
      <c r="C68" s="1" t="str">
        <f>HYPERLINK("http://geochem.nrcan.gc.ca/cdogs/content/bdl/bdl210317_e.htm", "21:0317")</f>
        <v>21:0317</v>
      </c>
      <c r="D68" s="1" t="str">
        <f>HYPERLINK("http://geochem.nrcan.gc.ca/cdogs/content/svy/svy210041_e.htm", "21:0041")</f>
        <v>21:0041</v>
      </c>
      <c r="E68" t="s">
        <v>316</v>
      </c>
      <c r="F68" t="s">
        <v>317</v>
      </c>
      <c r="H68">
        <v>65.344859200000002</v>
      </c>
      <c r="I68">
        <v>-111.20269380000001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HYPERLINK("http://geochem.nrcan.gc.ca/cdogs/content/kwd/kwd080048_e.htm", "HMC separation (Canamera/DIP)")</f>
        <v>HMC separation (Canamera/DIP)</v>
      </c>
      <c r="L68">
        <v>1</v>
      </c>
      <c r="M68">
        <v>1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1</v>
      </c>
      <c r="U68">
        <v>0</v>
      </c>
      <c r="V68">
        <v>0</v>
      </c>
      <c r="W68">
        <v>0</v>
      </c>
      <c r="X68">
        <v>0</v>
      </c>
      <c r="Y68">
        <v>0</v>
      </c>
      <c r="Z68">
        <v>7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U68">
        <v>0</v>
      </c>
      <c r="AV68">
        <v>0</v>
      </c>
      <c r="AW68">
        <v>11</v>
      </c>
      <c r="AX68">
        <v>2</v>
      </c>
    </row>
    <row r="69" spans="1:50" x14ac:dyDescent="0.3">
      <c r="A69" t="s">
        <v>318</v>
      </c>
      <c r="B69" t="s">
        <v>319</v>
      </c>
      <c r="C69" s="1" t="str">
        <f>HYPERLINK("http://geochem.nrcan.gc.ca/cdogs/content/bdl/bdl210317_e.htm", "21:0317")</f>
        <v>21:0317</v>
      </c>
      <c r="D69" s="1" t="str">
        <f>HYPERLINK("http://geochem.nrcan.gc.ca/cdogs/content/svy/svy210041_e.htm", "21:0041")</f>
        <v>21:0041</v>
      </c>
      <c r="E69" t="s">
        <v>320</v>
      </c>
      <c r="F69" t="s">
        <v>321</v>
      </c>
      <c r="H69">
        <v>65.152859399999997</v>
      </c>
      <c r="I69">
        <v>-111.3325447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HYPERLINK("http://geochem.nrcan.gc.ca/cdogs/content/kwd/kwd080048_e.htm", "HMC separation (Canamera/DIP)")</f>
        <v>HMC separation (Canamera/DIP)</v>
      </c>
      <c r="L69">
        <v>0</v>
      </c>
      <c r="M69">
        <v>2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1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U69">
        <v>0</v>
      </c>
      <c r="AV69">
        <v>0</v>
      </c>
      <c r="AW69">
        <v>3</v>
      </c>
      <c r="AX69">
        <v>1</v>
      </c>
    </row>
    <row r="70" spans="1:50" x14ac:dyDescent="0.3">
      <c r="A70" t="s">
        <v>322</v>
      </c>
      <c r="B70" t="s">
        <v>323</v>
      </c>
      <c r="C70" s="1" t="str">
        <f>HYPERLINK("http://geochem.nrcan.gc.ca/cdogs/content/bdl/bdl210317_e.htm", "21:0317")</f>
        <v>21:0317</v>
      </c>
      <c r="D70" s="1" t="str">
        <f>HYPERLINK("http://geochem.nrcan.gc.ca/cdogs/content/svy/svy210041_e.htm", "21:0041")</f>
        <v>21:0041</v>
      </c>
      <c r="E70" t="s">
        <v>324</v>
      </c>
      <c r="F70" t="s">
        <v>325</v>
      </c>
      <c r="H70">
        <v>65.108277000000001</v>
      </c>
      <c r="I70">
        <v>-111.178916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HYPERLINK("http://geochem.nrcan.gc.ca/cdogs/content/kwd/kwd080048_e.htm", "HMC separation (Canamera/DIP)")</f>
        <v>HMC separation (Canamera/DIP)</v>
      </c>
      <c r="L70">
        <v>0</v>
      </c>
      <c r="M70">
        <v>6</v>
      </c>
      <c r="N70">
        <v>0</v>
      </c>
      <c r="O70">
        <v>0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U70">
        <v>0</v>
      </c>
      <c r="AV70">
        <v>0</v>
      </c>
      <c r="AW70">
        <v>8</v>
      </c>
      <c r="AX70">
        <v>0</v>
      </c>
    </row>
    <row r="71" spans="1:50" x14ac:dyDescent="0.3">
      <c r="A71" t="s">
        <v>326</v>
      </c>
      <c r="B71" t="s">
        <v>327</v>
      </c>
      <c r="C71" s="1" t="str">
        <f>HYPERLINK("http://geochem.nrcan.gc.ca/cdogs/content/bdl/bdl210317_e.htm", "21:0317")</f>
        <v>21:0317</v>
      </c>
      <c r="D71" s="1" t="str">
        <f>HYPERLINK("http://geochem.nrcan.gc.ca/cdogs/content/svy/svy210041_e.htm", "21:0041")</f>
        <v>21:0041</v>
      </c>
      <c r="E71" t="s">
        <v>328</v>
      </c>
      <c r="F71" t="s">
        <v>329</v>
      </c>
      <c r="H71">
        <v>65.148415600000007</v>
      </c>
      <c r="I71">
        <v>-110.8933998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HYPERLINK("http://geochem.nrcan.gc.ca/cdogs/content/kwd/kwd080048_e.htm", "HMC separation (Canamera/DIP)")</f>
        <v>HMC separation (Canamera/DIP)</v>
      </c>
      <c r="L71">
        <v>0</v>
      </c>
      <c r="M71">
        <v>4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1</v>
      </c>
      <c r="W71">
        <v>0</v>
      </c>
      <c r="X71">
        <v>1</v>
      </c>
      <c r="Y71">
        <v>0</v>
      </c>
      <c r="Z71">
        <v>4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1</v>
      </c>
      <c r="AM71">
        <v>0</v>
      </c>
      <c r="AN71">
        <v>0</v>
      </c>
      <c r="AO71">
        <v>0</v>
      </c>
      <c r="AP71">
        <v>0</v>
      </c>
      <c r="AU71">
        <v>0</v>
      </c>
      <c r="AV71">
        <v>0</v>
      </c>
      <c r="AW71">
        <v>11</v>
      </c>
      <c r="AX71">
        <v>0</v>
      </c>
    </row>
    <row r="72" spans="1:50" x14ac:dyDescent="0.3">
      <c r="A72" t="s">
        <v>330</v>
      </c>
      <c r="B72" t="s">
        <v>331</v>
      </c>
      <c r="C72" s="1" t="str">
        <f>HYPERLINK("http://geochem.nrcan.gc.ca/cdogs/content/bdl/bdl210317_e.htm", "21:0317")</f>
        <v>21:0317</v>
      </c>
      <c r="D72" s="1" t="str">
        <f>HYPERLINK("http://geochem.nrcan.gc.ca/cdogs/content/svy/svy210041_e.htm", "21:0041")</f>
        <v>21:0041</v>
      </c>
      <c r="E72" t="s">
        <v>332</v>
      </c>
      <c r="F72" t="s">
        <v>333</v>
      </c>
      <c r="H72">
        <v>65.243025700000004</v>
      </c>
      <c r="I72">
        <v>-110.5409105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HYPERLINK("http://geochem.nrcan.gc.ca/cdogs/content/kwd/kwd080048_e.htm", "HMC separation (Canamera/DIP)")</f>
        <v>HMC separation (Canamera/DIP)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U72">
        <v>0</v>
      </c>
      <c r="AV72">
        <v>0</v>
      </c>
      <c r="AW72">
        <v>0</v>
      </c>
      <c r="AX72">
        <v>0</v>
      </c>
    </row>
    <row r="73" spans="1:50" x14ac:dyDescent="0.3">
      <c r="A73" t="s">
        <v>334</v>
      </c>
      <c r="B73" t="s">
        <v>335</v>
      </c>
      <c r="C73" s="1" t="str">
        <f>HYPERLINK("http://geochem.nrcan.gc.ca/cdogs/content/bdl/bdl210317_e.htm", "21:0317")</f>
        <v>21:0317</v>
      </c>
      <c r="D73" s="1" t="str">
        <f>HYPERLINK("http://geochem.nrcan.gc.ca/cdogs/content/svy/svy210041_e.htm", "21:0041")</f>
        <v>21:0041</v>
      </c>
      <c r="E73" t="s">
        <v>336</v>
      </c>
      <c r="F73" t="s">
        <v>337</v>
      </c>
      <c r="H73">
        <v>65.122381599999997</v>
      </c>
      <c r="I73">
        <v>-110.6313006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HYPERLINK("http://geochem.nrcan.gc.ca/cdogs/content/kwd/kwd080048_e.htm", "HMC separation (Canamera/DIP)")</f>
        <v>HMC separation (Canamera/DIP)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4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U73">
        <v>0</v>
      </c>
      <c r="AV73">
        <v>0</v>
      </c>
      <c r="AW73">
        <v>6</v>
      </c>
      <c r="AX73">
        <v>1</v>
      </c>
    </row>
    <row r="74" spans="1:50" x14ac:dyDescent="0.3">
      <c r="A74" t="s">
        <v>338</v>
      </c>
      <c r="B74" t="s">
        <v>339</v>
      </c>
      <c r="C74" s="1" t="str">
        <f>HYPERLINK("http://geochem.nrcan.gc.ca/cdogs/content/bdl/bdl210317_e.htm", "21:0317")</f>
        <v>21:0317</v>
      </c>
      <c r="D74" s="1" t="str">
        <f>HYPERLINK("http://geochem.nrcan.gc.ca/cdogs/content/svy/svy210041_e.htm", "21:0041")</f>
        <v>21:0041</v>
      </c>
      <c r="E74" t="s">
        <v>340</v>
      </c>
      <c r="F74" t="s">
        <v>341</v>
      </c>
      <c r="H74">
        <v>65.030679300000003</v>
      </c>
      <c r="I74">
        <v>-110.92416350000001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HYPERLINK("http://geochem.nrcan.gc.ca/cdogs/content/kwd/kwd080048_e.htm", "HMC separation (Canamera/DIP)")</f>
        <v>HMC separation (Canamera/DIP)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U74">
        <v>0</v>
      </c>
      <c r="AV74">
        <v>0</v>
      </c>
      <c r="AW74">
        <v>0</v>
      </c>
      <c r="AX74">
        <v>0</v>
      </c>
    </row>
    <row r="75" spans="1:50" x14ac:dyDescent="0.3">
      <c r="A75" t="s">
        <v>342</v>
      </c>
      <c r="B75" t="s">
        <v>343</v>
      </c>
      <c r="C75" s="1" t="str">
        <f>HYPERLINK("http://geochem.nrcan.gc.ca/cdogs/content/bdl/bdl210317_e.htm", "21:0317")</f>
        <v>21:0317</v>
      </c>
      <c r="D75" s="1" t="str">
        <f>HYPERLINK("http://geochem.nrcan.gc.ca/cdogs/content/svy/svy210041_e.htm", "21:0041")</f>
        <v>21:0041</v>
      </c>
      <c r="E75" t="s">
        <v>344</v>
      </c>
      <c r="F75" t="s">
        <v>345</v>
      </c>
      <c r="H75">
        <v>65.1634131</v>
      </c>
      <c r="I75">
        <v>-110.41964520000001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HYPERLINK("http://geochem.nrcan.gc.ca/cdogs/content/kwd/kwd080048_e.htm", "HMC separation (Canamera/DIP)")</f>
        <v>HMC separation (Canamera/DIP)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U75">
        <v>0</v>
      </c>
      <c r="AV75">
        <v>0</v>
      </c>
      <c r="AW75">
        <v>0</v>
      </c>
      <c r="AX75">
        <v>0</v>
      </c>
    </row>
    <row r="76" spans="1:50" x14ac:dyDescent="0.3">
      <c r="A76" t="s">
        <v>346</v>
      </c>
      <c r="B76" t="s">
        <v>347</v>
      </c>
      <c r="C76" s="1" t="str">
        <f>HYPERLINK("http://geochem.nrcan.gc.ca/cdogs/content/bdl/bdl210317_e.htm", "21:0317")</f>
        <v>21:0317</v>
      </c>
      <c r="D76" s="1" t="str">
        <f>HYPERLINK("http://geochem.nrcan.gc.ca/cdogs/content/svy/svy210041_e.htm", "21:0041")</f>
        <v>21:0041</v>
      </c>
      <c r="E76" t="s">
        <v>348</v>
      </c>
      <c r="F76" t="s">
        <v>349</v>
      </c>
      <c r="H76">
        <v>65.224162399999997</v>
      </c>
      <c r="I76">
        <v>-110.13258759999999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HYPERLINK("http://geochem.nrcan.gc.ca/cdogs/content/kwd/kwd080048_e.htm", "HMC separation (Canamera/DIP)")</f>
        <v>HMC separation (Canamera/DIP)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U76">
        <v>0</v>
      </c>
      <c r="AV76">
        <v>0</v>
      </c>
      <c r="AW76">
        <v>0</v>
      </c>
      <c r="AX76">
        <v>0</v>
      </c>
    </row>
    <row r="77" spans="1:50" x14ac:dyDescent="0.3">
      <c r="A77" t="s">
        <v>350</v>
      </c>
      <c r="B77" t="s">
        <v>351</v>
      </c>
      <c r="C77" s="1" t="str">
        <f>HYPERLINK("http://geochem.nrcan.gc.ca/cdogs/content/bdl/bdl210317_e.htm", "21:0317")</f>
        <v>21:0317</v>
      </c>
      <c r="D77" s="1" t="str">
        <f>HYPERLINK("http://geochem.nrcan.gc.ca/cdogs/content/svy/svy210041_e.htm", "21:0041")</f>
        <v>21:0041</v>
      </c>
      <c r="E77" t="s">
        <v>352</v>
      </c>
      <c r="F77" t="s">
        <v>353</v>
      </c>
      <c r="H77">
        <v>65.106216000000003</v>
      </c>
      <c r="I77">
        <v>-110.05322820000001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HYPERLINK("http://geochem.nrcan.gc.ca/cdogs/content/kwd/kwd080048_e.htm", "HMC separation (Canamera/DIP)")</f>
        <v>HMC separation (Canamera/DIP)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U77">
        <v>0</v>
      </c>
      <c r="AV77">
        <v>0</v>
      </c>
      <c r="AW77">
        <v>0</v>
      </c>
      <c r="AX77">
        <v>0</v>
      </c>
    </row>
    <row r="78" spans="1:50" x14ac:dyDescent="0.3">
      <c r="A78" t="s">
        <v>354</v>
      </c>
      <c r="B78" t="s">
        <v>355</v>
      </c>
      <c r="C78" s="1" t="str">
        <f>HYPERLINK("http://geochem.nrcan.gc.ca/cdogs/content/bdl/bdl210317_e.htm", "21:0317")</f>
        <v>21:0317</v>
      </c>
      <c r="D78" s="1" t="str">
        <f>HYPERLINK("http://geochem.nrcan.gc.ca/cdogs/content/svy/svy210041_e.htm", "21:0041")</f>
        <v>21:0041</v>
      </c>
      <c r="E78" t="s">
        <v>356</v>
      </c>
      <c r="F78" t="s">
        <v>357</v>
      </c>
      <c r="H78">
        <v>65.326449999999994</v>
      </c>
      <c r="I78">
        <v>-110.9146616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HYPERLINK("http://geochem.nrcan.gc.ca/cdogs/content/kwd/kwd080048_e.htm", "HMC separation (Canamera/DIP)")</f>
        <v>HMC separation (Canamera/DIP)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2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U78">
        <v>0</v>
      </c>
      <c r="AV78">
        <v>0</v>
      </c>
      <c r="AW78">
        <v>3</v>
      </c>
      <c r="AX78">
        <v>1</v>
      </c>
    </row>
    <row r="79" spans="1:50" x14ac:dyDescent="0.3">
      <c r="A79" t="s">
        <v>358</v>
      </c>
      <c r="B79" t="s">
        <v>359</v>
      </c>
      <c r="C79" s="1" t="str">
        <f>HYPERLINK("http://geochem.nrcan.gc.ca/cdogs/content/bdl/bdl210317_e.htm", "21:0317")</f>
        <v>21:0317</v>
      </c>
      <c r="D79" s="1" t="str">
        <f>HYPERLINK("http://geochem.nrcan.gc.ca/cdogs/content/svy/svy210041_e.htm", "21:0041")</f>
        <v>21:0041</v>
      </c>
      <c r="E79" t="s">
        <v>360</v>
      </c>
      <c r="F79" t="s">
        <v>361</v>
      </c>
      <c r="H79">
        <v>65.493490899999998</v>
      </c>
      <c r="I79">
        <v>-110.9764686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HYPERLINK("http://geochem.nrcan.gc.ca/cdogs/content/kwd/kwd080048_e.htm", "HMC separation (Canamera/DIP)")</f>
        <v>HMC separation (Canamera/DIP)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1</v>
      </c>
      <c r="U79">
        <v>0</v>
      </c>
      <c r="V79">
        <v>0</v>
      </c>
      <c r="W79">
        <v>0</v>
      </c>
      <c r="X79">
        <v>0</v>
      </c>
      <c r="Y79">
        <v>1</v>
      </c>
      <c r="Z79">
        <v>1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U79">
        <v>0</v>
      </c>
      <c r="AV79">
        <v>0</v>
      </c>
      <c r="AW79">
        <v>3</v>
      </c>
      <c r="AX79">
        <v>1</v>
      </c>
    </row>
    <row r="80" spans="1:50" x14ac:dyDescent="0.3">
      <c r="A80" t="s">
        <v>362</v>
      </c>
      <c r="B80" t="s">
        <v>363</v>
      </c>
      <c r="C80" s="1" t="str">
        <f>HYPERLINK("http://geochem.nrcan.gc.ca/cdogs/content/bdl/bdl210317_e.htm", "21:0317")</f>
        <v>21:0317</v>
      </c>
      <c r="D80" s="1" t="str">
        <f>HYPERLINK("http://geochem.nrcan.gc.ca/cdogs/content/svy/svy210041_e.htm", "21:0041")</f>
        <v>21:0041</v>
      </c>
      <c r="E80" t="s">
        <v>364</v>
      </c>
      <c r="F80" t="s">
        <v>365</v>
      </c>
      <c r="H80">
        <v>65.414861900000005</v>
      </c>
      <c r="I80">
        <v>-110.6810432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HYPERLINK("http://geochem.nrcan.gc.ca/cdogs/content/kwd/kwd080048_e.htm", "HMC separation (Canamera/DIP)")</f>
        <v>HMC separation (Canamera/DIP)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U80">
        <v>0</v>
      </c>
      <c r="AV80">
        <v>0</v>
      </c>
      <c r="AW80">
        <v>0</v>
      </c>
      <c r="AX80">
        <v>0</v>
      </c>
    </row>
    <row r="81" spans="1:50" x14ac:dyDescent="0.3">
      <c r="A81" t="s">
        <v>366</v>
      </c>
      <c r="B81" t="s">
        <v>367</v>
      </c>
      <c r="C81" s="1" t="str">
        <f>HYPERLINK("http://geochem.nrcan.gc.ca/cdogs/content/bdl/bdl210317_e.htm", "21:0317")</f>
        <v>21:0317</v>
      </c>
      <c r="D81" s="1" t="str">
        <f>HYPERLINK("http://geochem.nrcan.gc.ca/cdogs/content/svy/svy210041_e.htm", "21:0041")</f>
        <v>21:0041</v>
      </c>
      <c r="E81" t="s">
        <v>368</v>
      </c>
      <c r="F81" t="s">
        <v>369</v>
      </c>
      <c r="H81">
        <v>65.326178100000007</v>
      </c>
      <c r="I81">
        <v>-110.16765940000001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HYPERLINK("http://geochem.nrcan.gc.ca/cdogs/content/kwd/kwd080048_e.htm", "HMC separation (Canamera/DIP)")</f>
        <v>HMC separation (Canamera/DIP)</v>
      </c>
      <c r="L81">
        <v>0</v>
      </c>
      <c r="M81">
        <v>1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1</v>
      </c>
      <c r="U81">
        <v>0</v>
      </c>
      <c r="V81">
        <v>0</v>
      </c>
      <c r="W81">
        <v>0</v>
      </c>
      <c r="X81">
        <v>0</v>
      </c>
      <c r="Y81">
        <v>1</v>
      </c>
      <c r="Z81">
        <v>3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U81">
        <v>0</v>
      </c>
      <c r="AV81">
        <v>0</v>
      </c>
      <c r="AW81">
        <v>6</v>
      </c>
      <c r="AX81">
        <v>1</v>
      </c>
    </row>
    <row r="82" spans="1:50" x14ac:dyDescent="0.3">
      <c r="A82" t="s">
        <v>370</v>
      </c>
      <c r="B82" t="s">
        <v>371</v>
      </c>
      <c r="C82" s="1" t="str">
        <f>HYPERLINK("http://geochem.nrcan.gc.ca/cdogs/content/bdl/bdl210317_e.htm", "21:0317")</f>
        <v>21:0317</v>
      </c>
      <c r="D82" s="1" t="str">
        <f>HYPERLINK("http://geochem.nrcan.gc.ca/cdogs/content/svy/svy210041_e.htm", "21:0041")</f>
        <v>21:0041</v>
      </c>
      <c r="E82" t="s">
        <v>372</v>
      </c>
      <c r="F82" t="s">
        <v>373</v>
      </c>
      <c r="H82">
        <v>65.434569100000004</v>
      </c>
      <c r="I82">
        <v>-110.108987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HYPERLINK("http://geochem.nrcan.gc.ca/cdogs/content/kwd/kwd080048_e.htm", "HMC separation (Canamera/DIP)")</f>
        <v>HMC separation (Canamera/DIP)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U82">
        <v>0</v>
      </c>
      <c r="AV82">
        <v>0</v>
      </c>
      <c r="AW82">
        <v>0</v>
      </c>
      <c r="AX82">
        <v>0</v>
      </c>
    </row>
    <row r="83" spans="1:50" x14ac:dyDescent="0.3">
      <c r="A83" t="s">
        <v>374</v>
      </c>
      <c r="B83" t="s">
        <v>375</v>
      </c>
      <c r="C83" s="1" t="str">
        <f>HYPERLINK("http://geochem.nrcan.gc.ca/cdogs/content/bdl/bdl210317_e.htm", "21:0317")</f>
        <v>21:0317</v>
      </c>
      <c r="D83" s="1" t="str">
        <f>HYPERLINK("http://geochem.nrcan.gc.ca/cdogs/content/svy/svy210041_e.htm", "21:0041")</f>
        <v>21:0041</v>
      </c>
      <c r="E83" t="s">
        <v>376</v>
      </c>
      <c r="F83" t="s">
        <v>377</v>
      </c>
      <c r="H83">
        <v>65.449302799999998</v>
      </c>
      <c r="I83">
        <v>-111.42920030000001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HYPERLINK("http://geochem.nrcan.gc.ca/cdogs/content/kwd/kwd080048_e.htm", "HMC separation (Canamera/DIP)")</f>
        <v>HMC separation (Canamera/DIP)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U83">
        <v>0</v>
      </c>
      <c r="AV83">
        <v>0</v>
      </c>
      <c r="AW83">
        <v>0</v>
      </c>
      <c r="AX83">
        <v>0</v>
      </c>
    </row>
    <row r="84" spans="1:50" x14ac:dyDescent="0.3">
      <c r="A84" t="s">
        <v>378</v>
      </c>
      <c r="B84" t="s">
        <v>379</v>
      </c>
      <c r="C84" s="1" t="str">
        <f>HYPERLINK("http://geochem.nrcan.gc.ca/cdogs/content/bdl/bdl210317_e.htm", "21:0317")</f>
        <v>21:0317</v>
      </c>
      <c r="D84" s="1" t="str">
        <f>HYPERLINK("http://geochem.nrcan.gc.ca/cdogs/content/svy/svy210041_e.htm", "21:0041")</f>
        <v>21:0041</v>
      </c>
      <c r="E84" t="s">
        <v>380</v>
      </c>
      <c r="F84" t="s">
        <v>381</v>
      </c>
      <c r="H84">
        <v>65.351289199999997</v>
      </c>
      <c r="I84">
        <v>-111.9308857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HYPERLINK("http://geochem.nrcan.gc.ca/cdogs/content/kwd/kwd080048_e.htm", "HMC separation (Canamera/DIP)")</f>
        <v>HMC separation (Canamera/DIP)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U84">
        <v>0</v>
      </c>
      <c r="AV84">
        <v>0</v>
      </c>
      <c r="AW84">
        <v>0</v>
      </c>
      <c r="AX84">
        <v>0</v>
      </c>
    </row>
    <row r="85" spans="1:50" x14ac:dyDescent="0.3">
      <c r="A85" t="s">
        <v>382</v>
      </c>
      <c r="B85" t="s">
        <v>383</v>
      </c>
      <c r="C85" s="1" t="str">
        <f>HYPERLINK("http://geochem.nrcan.gc.ca/cdogs/content/bdl/bdl210317_e.htm", "21:0317")</f>
        <v>21:0317</v>
      </c>
      <c r="D85" s="1" t="str">
        <f>HYPERLINK("http://geochem.nrcan.gc.ca/cdogs/content/svy/svy210041_e.htm", "21:0041")</f>
        <v>21:0041</v>
      </c>
      <c r="E85" t="s">
        <v>384</v>
      </c>
      <c r="F85" t="s">
        <v>385</v>
      </c>
      <c r="H85">
        <v>65.399059699999995</v>
      </c>
      <c r="I85">
        <v>-111.7117559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HYPERLINK("http://geochem.nrcan.gc.ca/cdogs/content/kwd/kwd080048_e.htm", "HMC separation (Canamera/DIP)")</f>
        <v>HMC separation (Canamera/DIP)</v>
      </c>
      <c r="L85">
        <v>0</v>
      </c>
      <c r="M85">
        <v>3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U85">
        <v>0</v>
      </c>
      <c r="AV85">
        <v>0</v>
      </c>
      <c r="AW85">
        <v>5</v>
      </c>
      <c r="AX85">
        <v>1</v>
      </c>
    </row>
  </sheetData>
  <autoFilter ref="A1:K8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pkg_0173a</vt:lpstr>
      <vt:lpstr>pkg_0173a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2024-11-22T07:42:47Z</dcterms:created>
  <dcterms:modified xsi:type="dcterms:W3CDTF">2024-11-22T16:38:50Z</dcterms:modified>
</cp:coreProperties>
</file>