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165c" sheetId="1" r:id="rId1"/>
  </sheets>
  <definedNames>
    <definedName name="_xlnm._FilterDatabase" localSheetId="0" hidden="1">pkg_0165c!$A$1:$K$26</definedName>
    <definedName name="pkg_0165c">pkg_0165c!$A$1:$AG$26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<sst xmlns="http://schemas.openxmlformats.org/spreadsheetml/2006/main" count="683" uniqueCount="356">
  <si>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</si>
  <si>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</si>
  <si>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</si>
  <si>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</si>
  <si>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</si>
  <si>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</si>
  <si>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</si>
  <si>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</si>
  <si>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</si>
  <si>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</si>
  <si>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</si>
  <si>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Wt_Processed</t>
  </si>
  <si>
    <t>Wt_OvrSize</t>
  </si>
  <si>
    <t>Wt_100_200</t>
  </si>
  <si>
    <t>Wt_TblFeed</t>
  </si>
  <si>
    <t>Wt_TblConc</t>
  </si>
  <si>
    <t>Wt_MI_Lght</t>
  </si>
  <si>
    <t>Wt_MI_Hvy</t>
  </si>
  <si>
    <t>Wt_MI_NFM_Tot</t>
  </si>
  <si>
    <t>Wt_MI_NFM_lt25</t>
  </si>
  <si>
    <t>Wt_MI_NFM_25_50</t>
  </si>
  <si>
    <t>Wt_MI_NFM_50_100</t>
  </si>
  <si>
    <t>Wt_MI_FM</t>
  </si>
  <si>
    <t>Wt_MI_100_200</t>
  </si>
  <si>
    <t>VG_tot</t>
  </si>
  <si>
    <t>VG_reshaped</t>
  </si>
  <si>
    <t>VG_modif</t>
  </si>
  <si>
    <t>VG_pristin</t>
  </si>
  <si>
    <t>VG_HMC_Wt</t>
  </si>
  <si>
    <t>VG_tot_ppb</t>
  </si>
  <si>
    <t>VG_reshaped_ppb</t>
  </si>
  <si>
    <t>VG_modif_ppb</t>
  </si>
  <si>
    <t>VG_pristin_ppb</t>
  </si>
  <si>
    <t>96KKA5000</t>
  </si>
  <si>
    <t>21:0320:000001</t>
  </si>
  <si>
    <t>21:0042:000001</t>
  </si>
  <si>
    <t>21:0042:000001:0005:0001:00</t>
  </si>
  <si>
    <t>11000</t>
  </si>
  <si>
    <t>missing</t>
  </si>
  <si>
    <t>8500</t>
  </si>
  <si>
    <t>594.3</t>
  </si>
  <si>
    <t>527.7</t>
  </si>
  <si>
    <t>57.9</t>
  </si>
  <si>
    <t>7.4</t>
  </si>
  <si>
    <t>2.8</t>
  </si>
  <si>
    <t>8.7</t>
  </si>
  <si>
    <t>4</t>
  </si>
  <si>
    <t>0</t>
  </si>
  <si>
    <t>24.3</t>
  </si>
  <si>
    <t>28</t>
  </si>
  <si>
    <t>96KKA5003</t>
  </si>
  <si>
    <t>21:0320:000002</t>
  </si>
  <si>
    <t>21:0042:000004</t>
  </si>
  <si>
    <t>21:0042:000004:0005:0001:00</t>
  </si>
  <si>
    <t>9100</t>
  </si>
  <si>
    <t>6900</t>
  </si>
  <si>
    <t>705.5</t>
  </si>
  <si>
    <t>654.9</t>
  </si>
  <si>
    <t>43.5</t>
  </si>
  <si>
    <t>5.7</t>
  </si>
  <si>
    <t>7.1</t>
  </si>
  <si>
    <t>19.7</t>
  </si>
  <si>
    <t>19</t>
  </si>
  <si>
    <t>96KKA5006</t>
  </si>
  <si>
    <t>21:0320:000003</t>
  </si>
  <si>
    <t>21:0042:000007</t>
  </si>
  <si>
    <t>21:0042:000007:0005:0001:00</t>
  </si>
  <si>
    <t>9300</t>
  </si>
  <si>
    <t>6800</t>
  </si>
  <si>
    <t>467.2</t>
  </si>
  <si>
    <t>440</t>
  </si>
  <si>
    <t>20.9</t>
  </si>
  <si>
    <t>2.9</t>
  </si>
  <si>
    <t>1.4</t>
  </si>
  <si>
    <t>6.3</t>
  </si>
  <si>
    <t>1</t>
  </si>
  <si>
    <t>19.4</t>
  </si>
  <si>
    <t>10</t>
  </si>
  <si>
    <t>96KKA5010</t>
  </si>
  <si>
    <t>21:0320:000004</t>
  </si>
  <si>
    <t>21:0042:000011</t>
  </si>
  <si>
    <t>21:0042:000011:0005:0001:00</t>
  </si>
  <si>
    <t>9600</t>
  </si>
  <si>
    <t>6650</t>
  </si>
  <si>
    <t>590.3</t>
  </si>
  <si>
    <t>555.5</t>
  </si>
  <si>
    <t>27.6</t>
  </si>
  <si>
    <t>4.7</t>
  </si>
  <si>
    <t>1.8</t>
  </si>
  <si>
    <t>7.2</t>
  </si>
  <si>
    <t>34</t>
  </si>
  <si>
    <t>96KKA5017</t>
  </si>
  <si>
    <t>21:0320:000005</t>
  </si>
  <si>
    <t>21:0042:000018</t>
  </si>
  <si>
    <t>21:0042:000018:0005:0001:00</t>
  </si>
  <si>
    <t>8450</t>
  </si>
  <si>
    <t>5500</t>
  </si>
  <si>
    <t>837.2</t>
  </si>
  <si>
    <t>801.6</t>
  </si>
  <si>
    <t>30.1</t>
  </si>
  <si>
    <t>6.2</t>
  </si>
  <si>
    <t>2.1</t>
  </si>
  <si>
    <t>5.5</t>
  </si>
  <si>
    <t>15.7</t>
  </si>
  <si>
    <t>96KKA5021</t>
  </si>
  <si>
    <t>21:0320:000006</t>
  </si>
  <si>
    <t>21:0042:000022</t>
  </si>
  <si>
    <t>21:0042:000022:0005:0001:00</t>
  </si>
  <si>
    <t>8200</t>
  </si>
  <si>
    <t>5750</t>
  </si>
  <si>
    <t>680.3</t>
  </si>
  <si>
    <t>654.7</t>
  </si>
  <si>
    <t>19.9</t>
  </si>
  <si>
    <t>3.4</t>
  </si>
  <si>
    <t>1.7</t>
  </si>
  <si>
    <t>16.4</t>
  </si>
  <si>
    <t>39</t>
  </si>
  <si>
    <t>96KKA5025</t>
  </si>
  <si>
    <t>21:0320:000007</t>
  </si>
  <si>
    <t>21:0042:000026</t>
  </si>
  <si>
    <t>21:0042:000026:0005:0001:00</t>
  </si>
  <si>
    <t>10150</t>
  </si>
  <si>
    <t>6350</t>
  </si>
  <si>
    <t>738.7</t>
  </si>
  <si>
    <t>678.1</t>
  </si>
  <si>
    <t>52.1</t>
  </si>
  <si>
    <t>7.5</t>
  </si>
  <si>
    <t>3.9</t>
  </si>
  <si>
    <t>8.5</t>
  </si>
  <si>
    <t>7</t>
  </si>
  <si>
    <t>6</t>
  </si>
  <si>
    <t>18.1</t>
  </si>
  <si>
    <t>998</t>
  </si>
  <si>
    <t>987</t>
  </si>
  <si>
    <t>11</t>
  </si>
  <si>
    <t>96KKA5029</t>
  </si>
  <si>
    <t>21:0320:000008</t>
  </si>
  <si>
    <t>21:0042:000030</t>
  </si>
  <si>
    <t>21:0042:000030:0005:0001:00</t>
  </si>
  <si>
    <t>346.7</t>
  </si>
  <si>
    <t>302.6</t>
  </si>
  <si>
    <t>37.9</t>
  </si>
  <si>
    <t>3.6</t>
  </si>
  <si>
    <t>1.5</t>
  </si>
  <si>
    <t>96KKA5032</t>
  </si>
  <si>
    <t>21:0320:000009</t>
  </si>
  <si>
    <t>21:0042:000033</t>
  </si>
  <si>
    <t>21:0042:000033:0005:0001:00</t>
  </si>
  <si>
    <t>11750</t>
  </si>
  <si>
    <t>8800</t>
  </si>
  <si>
    <t>849.2</t>
  </si>
  <si>
    <t>806.1</t>
  </si>
  <si>
    <t>37.6</t>
  </si>
  <si>
    <t>5.1</t>
  </si>
  <si>
    <t>3.2</t>
  </si>
  <si>
    <t>14</t>
  </si>
  <si>
    <t>8</t>
  </si>
  <si>
    <t>25.1</t>
  </si>
  <si>
    <t>1906</t>
  </si>
  <si>
    <t>1860</t>
  </si>
  <si>
    <t>46</t>
  </si>
  <si>
    <t>96KKA5034</t>
  </si>
  <si>
    <t>21:0320:000010</t>
  </si>
  <si>
    <t>21:0042:000035</t>
  </si>
  <si>
    <t>21:0042:000035:0005:0001:00</t>
  </si>
  <si>
    <t>10100</t>
  </si>
  <si>
    <t>3300</t>
  </si>
  <si>
    <t>249.4</t>
  </si>
  <si>
    <t>237.6</t>
  </si>
  <si>
    <t>9.8</t>
  </si>
  <si>
    <t>1.6</t>
  </si>
  <si>
    <t>2</t>
  </si>
  <si>
    <t>9.4</t>
  </si>
  <si>
    <t>96KKA5041</t>
  </si>
  <si>
    <t>21:0320:000011</t>
  </si>
  <si>
    <t>21:0042:000042</t>
  </si>
  <si>
    <t>21:0042:000042:0005:0001:00</t>
  </si>
  <si>
    <t>8850</t>
  </si>
  <si>
    <t>7000</t>
  </si>
  <si>
    <t>784.3</t>
  </si>
  <si>
    <t>732.8</t>
  </si>
  <si>
    <t>43.1</t>
  </si>
  <si>
    <t>4.6</t>
  </si>
  <si>
    <t>8.4</t>
  </si>
  <si>
    <t>12</t>
  </si>
  <si>
    <t>9</t>
  </si>
  <si>
    <t>20</t>
  </si>
  <si>
    <t>309</t>
  </si>
  <si>
    <t>303</t>
  </si>
  <si>
    <t>96KKA5045</t>
  </si>
  <si>
    <t>21:0320:000012</t>
  </si>
  <si>
    <t>21:0042:000046</t>
  </si>
  <si>
    <t>21:0042:000046:0005:0001:00</t>
  </si>
  <si>
    <t>9450</t>
  </si>
  <si>
    <t>6600</t>
  </si>
  <si>
    <t>268.2</t>
  </si>
  <si>
    <t>244.7</t>
  </si>
  <si>
    <t>17.6</t>
  </si>
  <si>
    <t>2.5</t>
  </si>
  <si>
    <t>5.9</t>
  </si>
  <si>
    <t>18.9</t>
  </si>
  <si>
    <t>37</t>
  </si>
  <si>
    <t>29</t>
  </si>
  <si>
    <t>96KKA5050</t>
  </si>
  <si>
    <t>21:0320:000013</t>
  </si>
  <si>
    <t>21:0042:000051</t>
  </si>
  <si>
    <t>21:0042:000051:0005:0001:00</t>
  </si>
  <si>
    <t>10800</t>
  </si>
  <si>
    <t>8050</t>
  </si>
  <si>
    <t>657.2</t>
  </si>
  <si>
    <t>573.1</t>
  </si>
  <si>
    <t>75.1</t>
  </si>
  <si>
    <t>8.3</t>
  </si>
  <si>
    <t>4.2</t>
  </si>
  <si>
    <t>23</t>
  </si>
  <si>
    <t>18440</t>
  </si>
  <si>
    <t>90</t>
  </si>
  <si>
    <t>18350</t>
  </si>
  <si>
    <t>96KKA5055</t>
  </si>
  <si>
    <t>21:0320:000014</t>
  </si>
  <si>
    <t>21:0042:000056</t>
  </si>
  <si>
    <t>21:0042:000056:0005:0001:00</t>
  </si>
  <si>
    <t>9000</t>
  </si>
  <si>
    <t>486.4</t>
  </si>
  <si>
    <t>412.2</t>
  </si>
  <si>
    <t>68.4</t>
  </si>
  <si>
    <t>2.3</t>
  </si>
  <si>
    <t>5.6</t>
  </si>
  <si>
    <t>17</t>
  </si>
  <si>
    <t>16</t>
  </si>
  <si>
    <t>80</t>
  </si>
  <si>
    <t>78</t>
  </si>
  <si>
    <t>96KKA5061</t>
  </si>
  <si>
    <t>21:0320:000015</t>
  </si>
  <si>
    <t>21:0042:000062</t>
  </si>
  <si>
    <t>21:0042:000062:0005:0001:00</t>
  </si>
  <si>
    <t>9050</t>
  </si>
  <si>
    <t>6550</t>
  </si>
  <si>
    <t>481.4</t>
  </si>
  <si>
    <t>441.4</t>
  </si>
  <si>
    <t>33.5</t>
  </si>
  <si>
    <t>3.8</t>
  </si>
  <si>
    <t>6.5</t>
  </si>
  <si>
    <t>18.7</t>
  </si>
  <si>
    <t>3</t>
  </si>
  <si>
    <t>96KKA5064</t>
  </si>
  <si>
    <t>21:0320:000016</t>
  </si>
  <si>
    <t>21:0042:000065</t>
  </si>
  <si>
    <t>21:0042:000065:0005:0001:00</t>
  </si>
  <si>
    <t>9900</t>
  </si>
  <si>
    <t>7200</t>
  </si>
  <si>
    <t>660.3</t>
  </si>
  <si>
    <t>609.5</t>
  </si>
  <si>
    <t>40.6</t>
  </si>
  <si>
    <t>3.3</t>
  </si>
  <si>
    <t>10.2</t>
  </si>
  <si>
    <t>20.6</t>
  </si>
  <si>
    <t>96KKA5066</t>
  </si>
  <si>
    <t>21:0320:000017</t>
  </si>
  <si>
    <t>21:0042:000067</t>
  </si>
  <si>
    <t>21:0042:000067:0005:0001:00</t>
  </si>
  <si>
    <t>9850</t>
  </si>
  <si>
    <t>5800</t>
  </si>
  <si>
    <t>596</t>
  </si>
  <si>
    <t>542.9</t>
  </si>
  <si>
    <t>40.7</t>
  </si>
  <si>
    <t>6.6</t>
  </si>
  <si>
    <t>4.3</t>
  </si>
  <si>
    <t>12.4</t>
  </si>
  <si>
    <t>16.6</t>
  </si>
  <si>
    <t>96KKA5074</t>
  </si>
  <si>
    <t>21:0320:000018</t>
  </si>
  <si>
    <t>21:0042:000075</t>
  </si>
  <si>
    <t>21:0042:000075:0005:0001:00</t>
  </si>
  <si>
    <t>9700</t>
  </si>
  <si>
    <t>5550</t>
  </si>
  <si>
    <t>624.1</t>
  </si>
  <si>
    <t>589.4</t>
  </si>
  <si>
    <t>27.9</t>
  </si>
  <si>
    <t>4.1</t>
  </si>
  <si>
    <t>6.8</t>
  </si>
  <si>
    <t>15.9</t>
  </si>
  <si>
    <t>24</t>
  </si>
  <si>
    <t>96KKA5083</t>
  </si>
  <si>
    <t>21:0320:000019</t>
  </si>
  <si>
    <t>21:0042:000084</t>
  </si>
  <si>
    <t>21:0042:000084:0005:0001:00</t>
  </si>
  <si>
    <t>7600</t>
  </si>
  <si>
    <t>442.5</t>
  </si>
  <si>
    <t>393.9</t>
  </si>
  <si>
    <t>45.6</t>
  </si>
  <si>
    <t>21.7</t>
  </si>
  <si>
    <t>96KKA5088</t>
  </si>
  <si>
    <t>21:0320:000020</t>
  </si>
  <si>
    <t>21:0042:000089</t>
  </si>
  <si>
    <t>21:0042:000089:0005:0001:00</t>
  </si>
  <si>
    <t>7950</t>
  </si>
  <si>
    <t>6950</t>
  </si>
  <si>
    <t>328.5</t>
  </si>
  <si>
    <t>276.2</t>
  </si>
  <si>
    <t>47.3</t>
  </si>
  <si>
    <t>1.2</t>
  </si>
  <si>
    <t>0.6</t>
  </si>
  <si>
    <t>5</t>
  </si>
  <si>
    <t>96KKA5092</t>
  </si>
  <si>
    <t>21:0320:000021</t>
  </si>
  <si>
    <t>21:0042:000093</t>
  </si>
  <si>
    <t>21:0042:000093:0005:0001:00</t>
  </si>
  <si>
    <t>6050</t>
  </si>
  <si>
    <t>617.8</t>
  </si>
  <si>
    <t>561.7</t>
  </si>
  <si>
    <t>45.9</t>
  </si>
  <si>
    <t>9.1</t>
  </si>
  <si>
    <t>17.3</t>
  </si>
  <si>
    <t>41</t>
  </si>
  <si>
    <t>13</t>
  </si>
  <si>
    <t>0.122</t>
  </si>
  <si>
    <t>96KKA5097</t>
  </si>
  <si>
    <t>21:0320:000022</t>
  </si>
  <si>
    <t>21:0042:000098</t>
  </si>
  <si>
    <t>21:0042:000098:0005:0001:00</t>
  </si>
  <si>
    <t>9350</t>
  </si>
  <si>
    <t>406.7</t>
  </si>
  <si>
    <t>356.3</t>
  </si>
  <si>
    <t>34.6</t>
  </si>
  <si>
    <t>15.8</t>
  </si>
  <si>
    <t>96KKA5100</t>
  </si>
  <si>
    <t>21:0320:000023</t>
  </si>
  <si>
    <t>21:0042:000101</t>
  </si>
  <si>
    <t>21:0042:000101:0005:0001:00</t>
  </si>
  <si>
    <t>430.9</t>
  </si>
  <si>
    <t>396.8</t>
  </si>
  <si>
    <t>27.3</t>
  </si>
  <si>
    <t>2.7</t>
  </si>
  <si>
    <t>96KKA5104</t>
  </si>
  <si>
    <t>21:0320:000024</t>
  </si>
  <si>
    <t>21:0042:000105</t>
  </si>
  <si>
    <t>21:0042:000105:0005:0001:00</t>
  </si>
  <si>
    <t>7450</t>
  </si>
  <si>
    <t>360.3</t>
  </si>
  <si>
    <t>324.9</t>
  </si>
  <si>
    <t>30.5</t>
  </si>
  <si>
    <t>3.1</t>
  </si>
  <si>
    <t>4.9</t>
  </si>
  <si>
    <t>21.3</t>
  </si>
  <si>
    <t>96KKA5112</t>
  </si>
  <si>
    <t>21:0320:000025</t>
  </si>
  <si>
    <t>21:0042:000112</t>
  </si>
  <si>
    <t>21:0042:000112:0005:0001:00</t>
  </si>
  <si>
    <t>10050</t>
  </si>
  <si>
    <t>7050</t>
  </si>
  <si>
    <t>735.5</t>
  </si>
  <si>
    <t>647.6</t>
  </si>
  <si>
    <t>73.1</t>
  </si>
  <si>
    <t>6.9</t>
  </si>
  <si>
    <t>14.8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</si>
</sst>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33" width="14.77734375" customWidth="1"/>
  </cols>
  <sheetData>
    <row r="1" spans="1:33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</row>
    <row r="2" spans="1:33" x14ac:dyDescent="0.3">
      <c r="A2" t="s">
        <v>33</v>
      </c>
      <c r="B2" t="s">
        <v>34</v>
      </c>
      <c r="C2" s="1" t="str">
        <f>HYPERLINK("http://geochem.nrcan.gc.ca/cdogs/content/bdl/bdl210320_e.htm", "21:0320")</f>
        <v>21:0320</v>
      </c>
      <c r="D2" s="1" t="str">
        <f>HYPERLINK("http://geochem.nrcan.gc.ca/cdogs/content/svy/svy210042_e.htm", "21:0042")</f>
        <v>21:0042</v>
      </c>
      <c r="E2" t="s">
        <v>35</v>
      </c>
      <c r="F2" t="s">
        <v>36</v>
      </c>
      <c r="H2">
        <v>65.659876600000004</v>
      </c>
      <c r="I2">
        <v>-111.5178298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HYPERLINK("http://geochem.nrcan.gc.ca/cdogs/content/kwd/kwd080035_e.htm", "HMC separation (ODM standard)")</f>
        <v>HMC separation (ODM standard)</v>
      </c>
      <c r="L2" t="s">
        <v>37</v>
      </c>
      <c r="M2" t="s">
        <v>38</v>
      </c>
      <c r="N2" t="s">
        <v>38</v>
      </c>
      <c r="O2" t="s">
        <v>39</v>
      </c>
      <c r="P2" t="s">
        <v>40</v>
      </c>
      <c r="Q2" t="s">
        <v>41</v>
      </c>
      <c r="R2" t="s">
        <v>38</v>
      </c>
      <c r="S2" t="s">
        <v>42</v>
      </c>
      <c r="T2" t="s">
        <v>38</v>
      </c>
      <c r="U2" t="s">
        <v>43</v>
      </c>
      <c r="V2" t="s">
        <v>44</v>
      </c>
      <c r="W2" t="s">
        <v>45</v>
      </c>
      <c r="X2" t="s">
        <v>38</v>
      </c>
      <c r="Y2" t="s">
        <v>46</v>
      </c>
      <c r="Z2" t="s">
        <v>46</v>
      </c>
      <c r="AA2" t="s">
        <v>47</v>
      </c>
      <c r="AB2" t="s">
        <v>47</v>
      </c>
      <c r="AC2" t="s">
        <v>48</v>
      </c>
      <c r="AD2" t="s">
        <v>49</v>
      </c>
      <c r="AE2" t="s">
        <v>49</v>
      </c>
      <c r="AF2" t="s">
        <v>47</v>
      </c>
      <c r="AG2" t="s">
        <v>47</v>
      </c>
    </row>
    <row r="3" spans="1:33" x14ac:dyDescent="0.3">
      <c r="A3" t="s">
        <v>50</v>
      </c>
      <c r="B3" t="s">
        <v>51</v>
      </c>
      <c r="C3" s="1" t="str">
        <f>HYPERLINK("http://geochem.nrcan.gc.ca/cdogs/content/bdl/bdl210320_e.htm", "21:0320")</f>
        <v>21:0320</v>
      </c>
      <c r="D3" s="1" t="str">
        <f>HYPERLINK("http://geochem.nrcan.gc.ca/cdogs/content/svy/svy210042_e.htm", "21:0042")</f>
        <v>21:0042</v>
      </c>
      <c r="E3" t="s">
        <v>52</v>
      </c>
      <c r="F3" t="s">
        <v>53</v>
      </c>
      <c r="H3">
        <v>65.7641785</v>
      </c>
      <c r="I3">
        <v>-111.5782122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HYPERLINK("http://geochem.nrcan.gc.ca/cdogs/content/kwd/kwd080035_e.htm", "HMC separation (ODM standard)")</f>
        <v>HMC separation (ODM standard)</v>
      </c>
      <c r="L3" t="s">
        <v>54</v>
      </c>
      <c r="M3" t="s">
        <v>38</v>
      </c>
      <c r="N3" t="s">
        <v>38</v>
      </c>
      <c r="O3" t="s">
        <v>55</v>
      </c>
      <c r="P3" t="s">
        <v>56</v>
      </c>
      <c r="Q3" t="s">
        <v>57</v>
      </c>
      <c r="R3" t="s">
        <v>38</v>
      </c>
      <c r="S3" t="s">
        <v>58</v>
      </c>
      <c r="T3" t="s">
        <v>38</v>
      </c>
      <c r="U3" t="s">
        <v>59</v>
      </c>
      <c r="V3" t="s">
        <v>44</v>
      </c>
      <c r="W3" t="s">
        <v>60</v>
      </c>
      <c r="X3" t="s">
        <v>38</v>
      </c>
      <c r="Y3" t="s">
        <v>46</v>
      </c>
      <c r="Z3" t="s">
        <v>46</v>
      </c>
      <c r="AA3" t="s">
        <v>47</v>
      </c>
      <c r="AB3" t="s">
        <v>47</v>
      </c>
      <c r="AC3" t="s">
        <v>61</v>
      </c>
      <c r="AD3" t="s">
        <v>62</v>
      </c>
      <c r="AE3" t="s">
        <v>62</v>
      </c>
      <c r="AF3" t="s">
        <v>47</v>
      </c>
      <c r="AG3" t="s">
        <v>47</v>
      </c>
    </row>
    <row r="4" spans="1:33" x14ac:dyDescent="0.3">
      <c r="A4" t="s">
        <v>63</v>
      </c>
      <c r="B4" t="s">
        <v>64</v>
      </c>
      <c r="C4" s="1" t="str">
        <f>HYPERLINK("http://geochem.nrcan.gc.ca/cdogs/content/bdl/bdl210320_e.htm", "21:0320")</f>
        <v>21:0320</v>
      </c>
      <c r="D4" s="1" t="str">
        <f>HYPERLINK("http://geochem.nrcan.gc.ca/cdogs/content/svy/svy210042_e.htm", "21:0042")</f>
        <v>21:0042</v>
      </c>
      <c r="E4" t="s">
        <v>65</v>
      </c>
      <c r="F4" t="s">
        <v>66</v>
      </c>
      <c r="H4">
        <v>65.703717499999996</v>
      </c>
      <c r="I4">
        <v>-110.0267631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HYPERLINK("http://geochem.nrcan.gc.ca/cdogs/content/kwd/kwd080035_e.htm", "HMC separation (ODM standard)")</f>
        <v>HMC separation (ODM standard)</v>
      </c>
      <c r="L4" t="s">
        <v>67</v>
      </c>
      <c r="M4" t="s">
        <v>38</v>
      </c>
      <c r="N4" t="s">
        <v>38</v>
      </c>
      <c r="O4" t="s">
        <v>68</v>
      </c>
      <c r="P4" t="s">
        <v>69</v>
      </c>
      <c r="Q4" t="s">
        <v>70</v>
      </c>
      <c r="R4" t="s">
        <v>38</v>
      </c>
      <c r="S4" t="s">
        <v>71</v>
      </c>
      <c r="T4" t="s">
        <v>38</v>
      </c>
      <c r="U4" t="s">
        <v>72</v>
      </c>
      <c r="V4" t="s">
        <v>73</v>
      </c>
      <c r="W4" t="s">
        <v>74</v>
      </c>
      <c r="X4" t="s">
        <v>38</v>
      </c>
      <c r="Y4" t="s">
        <v>75</v>
      </c>
      <c r="Z4" t="s">
        <v>75</v>
      </c>
      <c r="AA4" t="s">
        <v>47</v>
      </c>
      <c r="AB4" t="s">
        <v>47</v>
      </c>
      <c r="AC4" t="s">
        <v>76</v>
      </c>
      <c r="AD4" t="s">
        <v>77</v>
      </c>
      <c r="AE4" t="s">
        <v>77</v>
      </c>
      <c r="AF4" t="s">
        <v>47</v>
      </c>
      <c r="AG4" t="s">
        <v>47</v>
      </c>
    </row>
    <row r="5" spans="1:33" x14ac:dyDescent="0.3">
      <c r="A5" t="s">
        <v>78</v>
      </c>
      <c r="B5" t="s">
        <v>79</v>
      </c>
      <c r="C5" s="1" t="str">
        <f>HYPERLINK("http://geochem.nrcan.gc.ca/cdogs/content/bdl/bdl210320_e.htm", "21:0320")</f>
        <v>21:0320</v>
      </c>
      <c r="D5" s="1" t="str">
        <f>HYPERLINK("http://geochem.nrcan.gc.ca/cdogs/content/svy/svy210042_e.htm", "21:0042")</f>
        <v>21:0042</v>
      </c>
      <c r="E5" t="s">
        <v>80</v>
      </c>
      <c r="F5" t="s">
        <v>81</v>
      </c>
      <c r="H5">
        <v>65.594964399999995</v>
      </c>
      <c r="I5">
        <v>-110.1394415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HYPERLINK("http://geochem.nrcan.gc.ca/cdogs/content/kwd/kwd080035_e.htm", "HMC separation (ODM standard)")</f>
        <v>HMC separation (ODM standard)</v>
      </c>
      <c r="L5" t="s">
        <v>82</v>
      </c>
      <c r="M5" t="s">
        <v>38</v>
      </c>
      <c r="N5" t="s">
        <v>38</v>
      </c>
      <c r="O5" t="s">
        <v>83</v>
      </c>
      <c r="P5" t="s">
        <v>84</v>
      </c>
      <c r="Q5" t="s">
        <v>85</v>
      </c>
      <c r="R5" t="s">
        <v>38</v>
      </c>
      <c r="S5" t="s">
        <v>86</v>
      </c>
      <c r="T5" t="s">
        <v>38</v>
      </c>
      <c r="U5" t="s">
        <v>87</v>
      </c>
      <c r="V5" t="s">
        <v>88</v>
      </c>
      <c r="W5" t="s">
        <v>89</v>
      </c>
      <c r="X5" t="s">
        <v>38</v>
      </c>
      <c r="Y5" t="s">
        <v>75</v>
      </c>
      <c r="Z5" t="s">
        <v>75</v>
      </c>
      <c r="AA5" t="s">
        <v>47</v>
      </c>
      <c r="AB5" t="s">
        <v>47</v>
      </c>
      <c r="AC5" t="s">
        <v>62</v>
      </c>
      <c r="AD5" t="s">
        <v>90</v>
      </c>
      <c r="AE5" t="s">
        <v>90</v>
      </c>
      <c r="AF5" t="s">
        <v>47</v>
      </c>
      <c r="AG5" t="s">
        <v>47</v>
      </c>
    </row>
    <row r="6" spans="1:33" x14ac:dyDescent="0.3">
      <c r="A6" t="s">
        <v>91</v>
      </c>
      <c r="B6" t="s">
        <v>92</v>
      </c>
      <c r="C6" s="1" t="str">
        <f>HYPERLINK("http://geochem.nrcan.gc.ca/cdogs/content/bdl/bdl210320_e.htm", "21:0320")</f>
        <v>21:0320</v>
      </c>
      <c r="D6" s="1" t="str">
        <f>HYPERLINK("http://geochem.nrcan.gc.ca/cdogs/content/svy/svy210042_e.htm", "21:0042")</f>
        <v>21:0042</v>
      </c>
      <c r="E6" t="s">
        <v>93</v>
      </c>
      <c r="F6" t="s">
        <v>94</v>
      </c>
      <c r="H6">
        <v>65.552677099999997</v>
      </c>
      <c r="I6">
        <v>-110.3759306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HYPERLINK("http://geochem.nrcan.gc.ca/cdogs/content/kwd/kwd080035_e.htm", "HMC separation (ODM standard)")</f>
        <v>HMC separation (ODM standard)</v>
      </c>
      <c r="L6" t="s">
        <v>95</v>
      </c>
      <c r="M6" t="s">
        <v>38</v>
      </c>
      <c r="N6" t="s">
        <v>38</v>
      </c>
      <c r="O6" t="s">
        <v>96</v>
      </c>
      <c r="P6" t="s">
        <v>97</v>
      </c>
      <c r="Q6" t="s">
        <v>98</v>
      </c>
      <c r="R6" t="s">
        <v>38</v>
      </c>
      <c r="S6" t="s">
        <v>99</v>
      </c>
      <c r="T6" t="s">
        <v>38</v>
      </c>
      <c r="U6" t="s">
        <v>100</v>
      </c>
      <c r="V6" t="s">
        <v>101</v>
      </c>
      <c r="W6" t="s">
        <v>102</v>
      </c>
      <c r="X6" t="s">
        <v>38</v>
      </c>
      <c r="Y6" t="s">
        <v>47</v>
      </c>
      <c r="Z6" t="s">
        <v>47</v>
      </c>
      <c r="AA6" t="s">
        <v>47</v>
      </c>
      <c r="AB6" t="s">
        <v>47</v>
      </c>
      <c r="AC6" t="s">
        <v>103</v>
      </c>
      <c r="AD6" t="s">
        <v>47</v>
      </c>
      <c r="AE6" t="s">
        <v>47</v>
      </c>
      <c r="AF6" t="s">
        <v>47</v>
      </c>
      <c r="AG6" t="s">
        <v>47</v>
      </c>
    </row>
    <row r="7" spans="1:33" x14ac:dyDescent="0.3">
      <c r="A7" t="s">
        <v>104</v>
      </c>
      <c r="B7" t="s">
        <v>105</v>
      </c>
      <c r="C7" s="1" t="str">
        <f>HYPERLINK("http://geochem.nrcan.gc.ca/cdogs/content/bdl/bdl210320_e.htm", "21:0320")</f>
        <v>21:0320</v>
      </c>
      <c r="D7" s="1" t="str">
        <f>HYPERLINK("http://geochem.nrcan.gc.ca/cdogs/content/svy/svy210042_e.htm", "21:0042")</f>
        <v>21:0042</v>
      </c>
      <c r="E7" t="s">
        <v>106</v>
      </c>
      <c r="F7" t="s">
        <v>107</v>
      </c>
      <c r="H7">
        <v>65.728138900000005</v>
      </c>
      <c r="I7">
        <v>-110.3456454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HYPERLINK("http://geochem.nrcan.gc.ca/cdogs/content/kwd/kwd080035_e.htm", "HMC separation (ODM standard)")</f>
        <v>HMC separation (ODM standard)</v>
      </c>
      <c r="L7" t="s">
        <v>108</v>
      </c>
      <c r="M7" t="s">
        <v>38</v>
      </c>
      <c r="N7" t="s">
        <v>38</v>
      </c>
      <c r="O7" t="s">
        <v>109</v>
      </c>
      <c r="P7" t="s">
        <v>110</v>
      </c>
      <c r="Q7" t="s">
        <v>111</v>
      </c>
      <c r="R7" t="s">
        <v>38</v>
      </c>
      <c r="S7" t="s">
        <v>112</v>
      </c>
      <c r="T7" t="s">
        <v>38</v>
      </c>
      <c r="U7" t="s">
        <v>113</v>
      </c>
      <c r="V7" t="s">
        <v>114</v>
      </c>
      <c r="W7" t="s">
        <v>59</v>
      </c>
      <c r="X7" t="s">
        <v>38</v>
      </c>
      <c r="Y7" t="s">
        <v>75</v>
      </c>
      <c r="Z7" t="s">
        <v>75</v>
      </c>
      <c r="AA7" t="s">
        <v>47</v>
      </c>
      <c r="AB7" t="s">
        <v>47</v>
      </c>
      <c r="AC7" t="s">
        <v>115</v>
      </c>
      <c r="AD7" t="s">
        <v>116</v>
      </c>
      <c r="AE7" t="s">
        <v>116</v>
      </c>
      <c r="AF7" t="s">
        <v>47</v>
      </c>
      <c r="AG7" t="s">
        <v>47</v>
      </c>
    </row>
    <row r="8" spans="1:33" x14ac:dyDescent="0.3">
      <c r="A8" t="s">
        <v>117</v>
      </c>
      <c r="B8" t="s">
        <v>118</v>
      </c>
      <c r="C8" s="1" t="str">
        <f>HYPERLINK("http://geochem.nrcan.gc.ca/cdogs/content/bdl/bdl210320_e.htm", "21:0320")</f>
        <v>21:0320</v>
      </c>
      <c r="D8" s="1" t="str">
        <f>HYPERLINK("http://geochem.nrcan.gc.ca/cdogs/content/svy/svy210042_e.htm", "21:0042")</f>
        <v>21:0042</v>
      </c>
      <c r="E8" t="s">
        <v>119</v>
      </c>
      <c r="F8" t="s">
        <v>120</v>
      </c>
      <c r="H8">
        <v>65.808011300000004</v>
      </c>
      <c r="I8">
        <v>-110.1507249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HYPERLINK("http://geochem.nrcan.gc.ca/cdogs/content/kwd/kwd080035_e.htm", "HMC separation (ODM standard)")</f>
        <v>HMC separation (ODM standard)</v>
      </c>
      <c r="L8" t="s">
        <v>121</v>
      </c>
      <c r="M8" t="s">
        <v>38</v>
      </c>
      <c r="N8" t="s">
        <v>38</v>
      </c>
      <c r="O8" t="s">
        <v>122</v>
      </c>
      <c r="P8" t="s">
        <v>123</v>
      </c>
      <c r="Q8" t="s">
        <v>124</v>
      </c>
      <c r="R8" t="s">
        <v>38</v>
      </c>
      <c r="S8" t="s">
        <v>125</v>
      </c>
      <c r="T8" t="s">
        <v>38</v>
      </c>
      <c r="U8" t="s">
        <v>126</v>
      </c>
      <c r="V8" t="s">
        <v>127</v>
      </c>
      <c r="W8" t="s">
        <v>128</v>
      </c>
      <c r="X8" t="s">
        <v>38</v>
      </c>
      <c r="Y8" t="s">
        <v>129</v>
      </c>
      <c r="Z8" t="s">
        <v>130</v>
      </c>
      <c r="AA8" t="s">
        <v>75</v>
      </c>
      <c r="AB8" t="s">
        <v>47</v>
      </c>
      <c r="AC8" t="s">
        <v>131</v>
      </c>
      <c r="AD8" t="s">
        <v>132</v>
      </c>
      <c r="AE8" t="s">
        <v>133</v>
      </c>
      <c r="AF8" t="s">
        <v>134</v>
      </c>
      <c r="AG8" t="s">
        <v>47</v>
      </c>
    </row>
    <row r="9" spans="1:33" x14ac:dyDescent="0.3">
      <c r="A9" t="s">
        <v>135</v>
      </c>
      <c r="B9" t="s">
        <v>136</v>
      </c>
      <c r="C9" s="1" t="str">
        <f>HYPERLINK("http://geochem.nrcan.gc.ca/cdogs/content/bdl/bdl210320_e.htm", "21:0320")</f>
        <v>21:0320</v>
      </c>
      <c r="D9" s="1" t="str">
        <f>HYPERLINK("http://geochem.nrcan.gc.ca/cdogs/content/svy/svy210042_e.htm", "21:0042")</f>
        <v>21:0042</v>
      </c>
      <c r="E9" t="s">
        <v>137</v>
      </c>
      <c r="F9" t="s">
        <v>138</v>
      </c>
      <c r="H9">
        <v>65.866920899999997</v>
      </c>
      <c r="I9">
        <v>-110.4258913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HYPERLINK("http://geochem.nrcan.gc.ca/cdogs/content/kwd/kwd080035_e.htm", "HMC separation (ODM standard)")</f>
        <v>HMC separation (ODM standard)</v>
      </c>
      <c r="L9" t="s">
        <v>82</v>
      </c>
      <c r="M9" t="s">
        <v>38</v>
      </c>
      <c r="N9" t="s">
        <v>38</v>
      </c>
      <c r="O9" t="s">
        <v>55</v>
      </c>
      <c r="P9" t="s">
        <v>139</v>
      </c>
      <c r="Q9" t="s">
        <v>140</v>
      </c>
      <c r="R9" t="s">
        <v>38</v>
      </c>
      <c r="S9" t="s">
        <v>141</v>
      </c>
      <c r="T9" t="s">
        <v>38</v>
      </c>
      <c r="U9" t="s">
        <v>142</v>
      </c>
      <c r="V9" t="s">
        <v>143</v>
      </c>
      <c r="W9" t="s">
        <v>100</v>
      </c>
      <c r="X9" t="s">
        <v>38</v>
      </c>
      <c r="Y9" t="s">
        <v>75</v>
      </c>
      <c r="Z9" t="s">
        <v>75</v>
      </c>
      <c r="AA9" t="s">
        <v>47</v>
      </c>
      <c r="AB9" t="s">
        <v>47</v>
      </c>
      <c r="AC9" t="s">
        <v>61</v>
      </c>
      <c r="AD9" t="s">
        <v>46</v>
      </c>
      <c r="AE9" t="s">
        <v>46</v>
      </c>
      <c r="AF9" t="s">
        <v>47</v>
      </c>
      <c r="AG9" t="s">
        <v>47</v>
      </c>
    </row>
    <row r="10" spans="1:33" x14ac:dyDescent="0.3">
      <c r="A10" t="s">
        <v>144</v>
      </c>
      <c r="B10" t="s">
        <v>145</v>
      </c>
      <c r="C10" s="1" t="str">
        <f>HYPERLINK("http://geochem.nrcan.gc.ca/cdogs/content/bdl/bdl210320_e.htm", "21:0320")</f>
        <v>21:0320</v>
      </c>
      <c r="D10" s="1" t="str">
        <f>HYPERLINK("http://geochem.nrcan.gc.ca/cdogs/content/svy/svy210042_e.htm", "21:0042")</f>
        <v>21:0042</v>
      </c>
      <c r="E10" t="s">
        <v>146</v>
      </c>
      <c r="F10" t="s">
        <v>147</v>
      </c>
      <c r="H10">
        <v>65.920487300000005</v>
      </c>
      <c r="I10">
        <v>-110.13105299999999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HYPERLINK("http://geochem.nrcan.gc.ca/cdogs/content/kwd/kwd080035_e.htm", "HMC separation (ODM standard)")</f>
        <v>HMC separation (ODM standard)</v>
      </c>
      <c r="L10" t="s">
        <v>148</v>
      </c>
      <c r="M10" t="s">
        <v>38</v>
      </c>
      <c r="N10" t="s">
        <v>38</v>
      </c>
      <c r="O10" t="s">
        <v>149</v>
      </c>
      <c r="P10" t="s">
        <v>150</v>
      </c>
      <c r="Q10" t="s">
        <v>151</v>
      </c>
      <c r="R10" t="s">
        <v>38</v>
      </c>
      <c r="S10" t="s">
        <v>152</v>
      </c>
      <c r="T10" t="s">
        <v>38</v>
      </c>
      <c r="U10" t="s">
        <v>153</v>
      </c>
      <c r="V10" t="s">
        <v>154</v>
      </c>
      <c r="W10" t="s">
        <v>102</v>
      </c>
      <c r="X10" t="s">
        <v>38</v>
      </c>
      <c r="Y10" t="s">
        <v>155</v>
      </c>
      <c r="Z10" t="s">
        <v>156</v>
      </c>
      <c r="AA10" t="s">
        <v>130</v>
      </c>
      <c r="AB10" t="s">
        <v>47</v>
      </c>
      <c r="AC10" t="s">
        <v>157</v>
      </c>
      <c r="AD10" t="s">
        <v>158</v>
      </c>
      <c r="AE10" t="s">
        <v>159</v>
      </c>
      <c r="AF10" t="s">
        <v>160</v>
      </c>
      <c r="AG10" t="s">
        <v>47</v>
      </c>
    </row>
    <row r="11" spans="1:33" x14ac:dyDescent="0.3">
      <c r="A11" t="s">
        <v>161</v>
      </c>
      <c r="B11" t="s">
        <v>162</v>
      </c>
      <c r="C11" s="1" t="str">
        <f>HYPERLINK("http://geochem.nrcan.gc.ca/cdogs/content/bdl/bdl210320_e.htm", "21:0320")</f>
        <v>21:0320</v>
      </c>
      <c r="D11" s="1" t="str">
        <f>HYPERLINK("http://geochem.nrcan.gc.ca/cdogs/content/svy/svy210042_e.htm", "21:0042")</f>
        <v>21:0042</v>
      </c>
      <c r="E11" t="s">
        <v>163</v>
      </c>
      <c r="F11" t="s">
        <v>164</v>
      </c>
      <c r="H11">
        <v>65.994160100000002</v>
      </c>
      <c r="I11">
        <v>-110.4138482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HYPERLINK("http://geochem.nrcan.gc.ca/cdogs/content/kwd/kwd080035_e.htm", "HMC separation (ODM standard)")</f>
        <v>HMC separation (ODM standard)</v>
      </c>
      <c r="L11" t="s">
        <v>165</v>
      </c>
      <c r="M11" t="s">
        <v>38</v>
      </c>
      <c r="N11" t="s">
        <v>38</v>
      </c>
      <c r="O11" t="s">
        <v>166</v>
      </c>
      <c r="P11" t="s">
        <v>167</v>
      </c>
      <c r="Q11" t="s">
        <v>168</v>
      </c>
      <c r="R11" t="s">
        <v>38</v>
      </c>
      <c r="S11" t="s">
        <v>169</v>
      </c>
      <c r="T11" t="s">
        <v>38</v>
      </c>
      <c r="U11" t="s">
        <v>170</v>
      </c>
      <c r="V11" t="s">
        <v>114</v>
      </c>
      <c r="W11" t="s">
        <v>171</v>
      </c>
      <c r="X11" t="s">
        <v>38</v>
      </c>
      <c r="Y11" t="s">
        <v>47</v>
      </c>
      <c r="Z11" t="s">
        <v>47</v>
      </c>
      <c r="AA11" t="s">
        <v>47</v>
      </c>
      <c r="AB11" t="s">
        <v>47</v>
      </c>
      <c r="AC11" t="s">
        <v>172</v>
      </c>
      <c r="AD11" t="s">
        <v>47</v>
      </c>
      <c r="AE11" t="s">
        <v>47</v>
      </c>
      <c r="AF11" t="s">
        <v>47</v>
      </c>
      <c r="AG11" t="s">
        <v>47</v>
      </c>
    </row>
    <row r="12" spans="1:33" x14ac:dyDescent="0.3">
      <c r="A12" t="s">
        <v>173</v>
      </c>
      <c r="B12" t="s">
        <v>174</v>
      </c>
      <c r="C12" s="1" t="str">
        <f>HYPERLINK("http://geochem.nrcan.gc.ca/cdogs/content/bdl/bdl210320_e.htm", "21:0320")</f>
        <v>21:0320</v>
      </c>
      <c r="D12" s="1" t="str">
        <f>HYPERLINK("http://geochem.nrcan.gc.ca/cdogs/content/svy/svy210042_e.htm", "21:0042")</f>
        <v>21:0042</v>
      </c>
      <c r="E12" t="s">
        <v>175</v>
      </c>
      <c r="F12" t="s">
        <v>176</v>
      </c>
      <c r="H12">
        <v>65.9103444</v>
      </c>
      <c r="I12">
        <v>-111.6455112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HYPERLINK("http://geochem.nrcan.gc.ca/cdogs/content/kwd/kwd080035_e.htm", "HMC separation (ODM standard)")</f>
        <v>HMC separation (ODM standard)</v>
      </c>
      <c r="L12" t="s">
        <v>177</v>
      </c>
      <c r="M12" t="s">
        <v>38</v>
      </c>
      <c r="N12" t="s">
        <v>38</v>
      </c>
      <c r="O12" t="s">
        <v>178</v>
      </c>
      <c r="P12" t="s">
        <v>179</v>
      </c>
      <c r="Q12" t="s">
        <v>180</v>
      </c>
      <c r="R12" t="s">
        <v>38</v>
      </c>
      <c r="S12" t="s">
        <v>181</v>
      </c>
      <c r="T12" t="s">
        <v>38</v>
      </c>
      <c r="U12" t="s">
        <v>182</v>
      </c>
      <c r="V12" t="s">
        <v>72</v>
      </c>
      <c r="W12" t="s">
        <v>183</v>
      </c>
      <c r="X12" t="s">
        <v>38</v>
      </c>
      <c r="Y12" t="s">
        <v>184</v>
      </c>
      <c r="Z12" t="s">
        <v>185</v>
      </c>
      <c r="AA12" t="s">
        <v>171</v>
      </c>
      <c r="AB12" t="s">
        <v>75</v>
      </c>
      <c r="AC12" t="s">
        <v>186</v>
      </c>
      <c r="AD12" t="s">
        <v>187</v>
      </c>
      <c r="AE12" t="s">
        <v>188</v>
      </c>
      <c r="AF12" t="s">
        <v>171</v>
      </c>
      <c r="AG12" t="s">
        <v>46</v>
      </c>
    </row>
    <row r="13" spans="1:33" x14ac:dyDescent="0.3">
      <c r="A13" t="s">
        <v>189</v>
      </c>
      <c r="B13" t="s">
        <v>190</v>
      </c>
      <c r="C13" s="1" t="str">
        <f>HYPERLINK("http://geochem.nrcan.gc.ca/cdogs/content/bdl/bdl210320_e.htm", "21:0320")</f>
        <v>21:0320</v>
      </c>
      <c r="D13" s="1" t="str">
        <f>HYPERLINK("http://geochem.nrcan.gc.ca/cdogs/content/svy/svy210042_e.htm", "21:0042")</f>
        <v>21:0042</v>
      </c>
      <c r="E13" t="s">
        <v>191</v>
      </c>
      <c r="F13" t="s">
        <v>192</v>
      </c>
      <c r="H13">
        <v>65.989664500000003</v>
      </c>
      <c r="I13">
        <v>-111.87510279999999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HYPERLINK("http://geochem.nrcan.gc.ca/cdogs/content/kwd/kwd080035_e.htm", "HMC separation (ODM standard)")</f>
        <v>HMC separation (ODM standard)</v>
      </c>
      <c r="L13" t="s">
        <v>193</v>
      </c>
      <c r="M13" t="s">
        <v>38</v>
      </c>
      <c r="N13" t="s">
        <v>38</v>
      </c>
      <c r="O13" t="s">
        <v>194</v>
      </c>
      <c r="P13" t="s">
        <v>195</v>
      </c>
      <c r="Q13" t="s">
        <v>196</v>
      </c>
      <c r="R13" t="s">
        <v>38</v>
      </c>
      <c r="S13" t="s">
        <v>197</v>
      </c>
      <c r="T13" t="s">
        <v>38</v>
      </c>
      <c r="U13" t="s">
        <v>198</v>
      </c>
      <c r="V13" t="s">
        <v>143</v>
      </c>
      <c r="W13" t="s">
        <v>199</v>
      </c>
      <c r="X13" t="s">
        <v>38</v>
      </c>
      <c r="Y13" t="s">
        <v>77</v>
      </c>
      <c r="Z13" t="s">
        <v>171</v>
      </c>
      <c r="AA13" t="s">
        <v>156</v>
      </c>
      <c r="AB13" t="s">
        <v>47</v>
      </c>
      <c r="AC13" t="s">
        <v>200</v>
      </c>
      <c r="AD13" t="s">
        <v>201</v>
      </c>
      <c r="AE13" t="s">
        <v>185</v>
      </c>
      <c r="AF13" t="s">
        <v>202</v>
      </c>
      <c r="AG13" t="s">
        <v>47</v>
      </c>
    </row>
    <row r="14" spans="1:33" x14ac:dyDescent="0.3">
      <c r="A14" t="s">
        <v>203</v>
      </c>
      <c r="B14" t="s">
        <v>204</v>
      </c>
      <c r="C14" s="1" t="str">
        <f>HYPERLINK("http://geochem.nrcan.gc.ca/cdogs/content/bdl/bdl210320_e.htm", "21:0320")</f>
        <v>21:0320</v>
      </c>
      <c r="D14" s="1" t="str">
        <f>HYPERLINK("http://geochem.nrcan.gc.ca/cdogs/content/svy/svy210042_e.htm", "21:0042")</f>
        <v>21:0042</v>
      </c>
      <c r="E14" t="s">
        <v>205</v>
      </c>
      <c r="F14" t="s">
        <v>206</v>
      </c>
      <c r="H14">
        <v>65.521854399999995</v>
      </c>
      <c r="I14">
        <v>-110.66745179999999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HYPERLINK("http://geochem.nrcan.gc.ca/cdogs/content/kwd/kwd080035_e.htm", "HMC separation (ODM standard)")</f>
        <v>HMC separation (ODM standard)</v>
      </c>
      <c r="L14" t="s">
        <v>207</v>
      </c>
      <c r="M14" t="s">
        <v>38</v>
      </c>
      <c r="N14" t="s">
        <v>38</v>
      </c>
      <c r="O14" t="s">
        <v>208</v>
      </c>
      <c r="P14" t="s">
        <v>209</v>
      </c>
      <c r="Q14" t="s">
        <v>210</v>
      </c>
      <c r="R14" t="s">
        <v>38</v>
      </c>
      <c r="S14" t="s">
        <v>211</v>
      </c>
      <c r="T14" t="s">
        <v>38</v>
      </c>
      <c r="U14" t="s">
        <v>212</v>
      </c>
      <c r="V14" t="s">
        <v>213</v>
      </c>
      <c r="W14" t="s">
        <v>185</v>
      </c>
      <c r="X14" t="s">
        <v>38</v>
      </c>
      <c r="Y14" t="s">
        <v>156</v>
      </c>
      <c r="Z14" t="s">
        <v>129</v>
      </c>
      <c r="AA14" t="s">
        <v>75</v>
      </c>
      <c r="AB14" t="s">
        <v>47</v>
      </c>
      <c r="AC14" t="s">
        <v>214</v>
      </c>
      <c r="AD14" t="s">
        <v>215</v>
      </c>
      <c r="AE14" t="s">
        <v>216</v>
      </c>
      <c r="AF14" t="s">
        <v>217</v>
      </c>
      <c r="AG14" t="s">
        <v>47</v>
      </c>
    </row>
    <row r="15" spans="1:33" x14ac:dyDescent="0.3">
      <c r="A15" t="s">
        <v>218</v>
      </c>
      <c r="B15" t="s">
        <v>219</v>
      </c>
      <c r="C15" s="1" t="str">
        <f>HYPERLINK("http://geochem.nrcan.gc.ca/cdogs/content/bdl/bdl210320_e.htm", "21:0320")</f>
        <v>21:0320</v>
      </c>
      <c r="D15" s="1" t="str">
        <f>HYPERLINK("http://geochem.nrcan.gc.ca/cdogs/content/svy/svy210042_e.htm", "21:0042")</f>
        <v>21:0042</v>
      </c>
      <c r="E15" t="s">
        <v>220</v>
      </c>
      <c r="F15" t="s">
        <v>221</v>
      </c>
      <c r="H15">
        <v>65.609784099999999</v>
      </c>
      <c r="I15">
        <v>-110.8311549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HYPERLINK("http://geochem.nrcan.gc.ca/cdogs/content/kwd/kwd080035_e.htm", "HMC separation (ODM standard)")</f>
        <v>HMC separation (ODM standard)</v>
      </c>
      <c r="L15" t="s">
        <v>222</v>
      </c>
      <c r="M15" t="s">
        <v>38</v>
      </c>
      <c r="N15" t="s">
        <v>38</v>
      </c>
      <c r="O15" t="s">
        <v>208</v>
      </c>
      <c r="P15" t="s">
        <v>223</v>
      </c>
      <c r="Q15" t="s">
        <v>224</v>
      </c>
      <c r="R15" t="s">
        <v>38</v>
      </c>
      <c r="S15" t="s">
        <v>225</v>
      </c>
      <c r="T15" t="s">
        <v>38</v>
      </c>
      <c r="U15" t="s">
        <v>226</v>
      </c>
      <c r="V15" t="s">
        <v>73</v>
      </c>
      <c r="W15" t="s">
        <v>227</v>
      </c>
      <c r="X15" t="s">
        <v>38</v>
      </c>
      <c r="Y15" t="s">
        <v>228</v>
      </c>
      <c r="Z15" t="s">
        <v>229</v>
      </c>
      <c r="AA15" t="s">
        <v>75</v>
      </c>
      <c r="AB15" t="s">
        <v>47</v>
      </c>
      <c r="AC15" t="s">
        <v>214</v>
      </c>
      <c r="AD15" t="s">
        <v>230</v>
      </c>
      <c r="AE15" t="s">
        <v>231</v>
      </c>
      <c r="AF15" t="s">
        <v>171</v>
      </c>
      <c r="AG15" t="s">
        <v>47</v>
      </c>
    </row>
    <row r="16" spans="1:33" x14ac:dyDescent="0.3">
      <c r="A16" t="s">
        <v>232</v>
      </c>
      <c r="B16" t="s">
        <v>233</v>
      </c>
      <c r="C16" s="1" t="str">
        <f>HYPERLINK("http://geochem.nrcan.gc.ca/cdogs/content/bdl/bdl210320_e.htm", "21:0320")</f>
        <v>21:0320</v>
      </c>
      <c r="D16" s="1" t="str">
        <f>HYPERLINK("http://geochem.nrcan.gc.ca/cdogs/content/svy/svy210042_e.htm", "21:0042")</f>
        <v>21:0042</v>
      </c>
      <c r="E16" t="s">
        <v>234</v>
      </c>
      <c r="F16" t="s">
        <v>235</v>
      </c>
      <c r="H16">
        <v>65.694024799999994</v>
      </c>
      <c r="I16">
        <v>-110.6731465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HYPERLINK("http://geochem.nrcan.gc.ca/cdogs/content/kwd/kwd080035_e.htm", "HMC separation (ODM standard)")</f>
        <v>HMC separation (ODM standard)</v>
      </c>
      <c r="L16" t="s">
        <v>236</v>
      </c>
      <c r="M16" t="s">
        <v>38</v>
      </c>
      <c r="N16" t="s">
        <v>38</v>
      </c>
      <c r="O16" t="s">
        <v>237</v>
      </c>
      <c r="P16" t="s">
        <v>238</v>
      </c>
      <c r="Q16" t="s">
        <v>239</v>
      </c>
      <c r="R16" t="s">
        <v>38</v>
      </c>
      <c r="S16" t="s">
        <v>240</v>
      </c>
      <c r="T16" t="s">
        <v>38</v>
      </c>
      <c r="U16" t="s">
        <v>241</v>
      </c>
      <c r="V16" t="s">
        <v>101</v>
      </c>
      <c r="W16" t="s">
        <v>242</v>
      </c>
      <c r="X16" t="s">
        <v>38</v>
      </c>
      <c r="Y16" t="s">
        <v>171</v>
      </c>
      <c r="Z16" t="s">
        <v>171</v>
      </c>
      <c r="AA16" t="s">
        <v>47</v>
      </c>
      <c r="AB16" t="s">
        <v>47</v>
      </c>
      <c r="AC16" t="s">
        <v>243</v>
      </c>
      <c r="AD16" t="s">
        <v>244</v>
      </c>
      <c r="AE16" t="s">
        <v>244</v>
      </c>
      <c r="AF16" t="s">
        <v>47</v>
      </c>
      <c r="AG16" t="s">
        <v>47</v>
      </c>
    </row>
    <row r="17" spans="1:33" x14ac:dyDescent="0.3">
      <c r="A17" t="s">
        <v>245</v>
      </c>
      <c r="B17" t="s">
        <v>246</v>
      </c>
      <c r="C17" s="1" t="str">
        <f>HYPERLINK("http://geochem.nrcan.gc.ca/cdogs/content/bdl/bdl210320_e.htm", "21:0320")</f>
        <v>21:0320</v>
      </c>
      <c r="D17" s="1" t="str">
        <f>HYPERLINK("http://geochem.nrcan.gc.ca/cdogs/content/svy/svy210042_e.htm", "21:0042")</f>
        <v>21:0042</v>
      </c>
      <c r="E17" t="s">
        <v>247</v>
      </c>
      <c r="F17" t="s">
        <v>248</v>
      </c>
      <c r="H17">
        <v>65.772049300000006</v>
      </c>
      <c r="I17">
        <v>-110.9114417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HYPERLINK("http://geochem.nrcan.gc.ca/cdogs/content/kwd/kwd080035_e.htm", "HMC separation (ODM standard)")</f>
        <v>HMC separation (ODM standard)</v>
      </c>
      <c r="L17" t="s">
        <v>249</v>
      </c>
      <c r="M17" t="s">
        <v>38</v>
      </c>
      <c r="N17" t="s">
        <v>38</v>
      </c>
      <c r="O17" t="s">
        <v>250</v>
      </c>
      <c r="P17" t="s">
        <v>251</v>
      </c>
      <c r="Q17" t="s">
        <v>252</v>
      </c>
      <c r="R17" t="s">
        <v>38</v>
      </c>
      <c r="S17" t="s">
        <v>253</v>
      </c>
      <c r="T17" t="s">
        <v>38</v>
      </c>
      <c r="U17" t="s">
        <v>199</v>
      </c>
      <c r="V17" t="s">
        <v>254</v>
      </c>
      <c r="W17" t="s">
        <v>255</v>
      </c>
      <c r="X17" t="s">
        <v>38</v>
      </c>
      <c r="Y17" t="s">
        <v>75</v>
      </c>
      <c r="Z17" t="s">
        <v>75</v>
      </c>
      <c r="AA17" t="s">
        <v>47</v>
      </c>
      <c r="AB17" t="s">
        <v>47</v>
      </c>
      <c r="AC17" t="s">
        <v>256</v>
      </c>
      <c r="AD17" t="s">
        <v>185</v>
      </c>
      <c r="AE17" t="s">
        <v>185</v>
      </c>
      <c r="AF17" t="s">
        <v>47</v>
      </c>
      <c r="AG17" t="s">
        <v>47</v>
      </c>
    </row>
    <row r="18" spans="1:33" x14ac:dyDescent="0.3">
      <c r="A18" t="s">
        <v>257</v>
      </c>
      <c r="B18" t="s">
        <v>258</v>
      </c>
      <c r="C18" s="1" t="str">
        <f>HYPERLINK("http://geochem.nrcan.gc.ca/cdogs/content/bdl/bdl210320_e.htm", "21:0320")</f>
        <v>21:0320</v>
      </c>
      <c r="D18" s="1" t="str">
        <f>HYPERLINK("http://geochem.nrcan.gc.ca/cdogs/content/svy/svy210042_e.htm", "21:0042")</f>
        <v>21:0042</v>
      </c>
      <c r="E18" t="s">
        <v>259</v>
      </c>
      <c r="F18" t="s">
        <v>260</v>
      </c>
      <c r="H18">
        <v>65.786478500000001</v>
      </c>
      <c r="I18">
        <v>-110.543099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HYPERLINK("http://geochem.nrcan.gc.ca/cdogs/content/kwd/kwd080035_e.htm", "HMC separation (ODM standard)")</f>
        <v>HMC separation (ODM standard)</v>
      </c>
      <c r="L18" t="s">
        <v>261</v>
      </c>
      <c r="M18" t="s">
        <v>38</v>
      </c>
      <c r="N18" t="s">
        <v>38</v>
      </c>
      <c r="O18" t="s">
        <v>262</v>
      </c>
      <c r="P18" t="s">
        <v>263</v>
      </c>
      <c r="Q18" t="s">
        <v>264</v>
      </c>
      <c r="R18" t="s">
        <v>38</v>
      </c>
      <c r="S18" t="s">
        <v>265</v>
      </c>
      <c r="T18" t="s">
        <v>38</v>
      </c>
      <c r="U18" t="s">
        <v>266</v>
      </c>
      <c r="V18" t="s">
        <v>267</v>
      </c>
      <c r="W18" t="s">
        <v>268</v>
      </c>
      <c r="X18" t="s">
        <v>38</v>
      </c>
      <c r="Y18" t="s">
        <v>75</v>
      </c>
      <c r="Z18" t="s">
        <v>47</v>
      </c>
      <c r="AA18" t="s">
        <v>47</v>
      </c>
      <c r="AB18" t="s">
        <v>47</v>
      </c>
      <c r="AC18" t="s">
        <v>269</v>
      </c>
      <c r="AD18" t="s">
        <v>184</v>
      </c>
      <c r="AE18" t="s">
        <v>47</v>
      </c>
      <c r="AF18" t="s">
        <v>184</v>
      </c>
      <c r="AG18" t="s">
        <v>47</v>
      </c>
    </row>
    <row r="19" spans="1:33" x14ac:dyDescent="0.3">
      <c r="A19" t="s">
        <v>270</v>
      </c>
      <c r="B19" t="s">
        <v>271</v>
      </c>
      <c r="C19" s="1" t="str">
        <f>HYPERLINK("http://geochem.nrcan.gc.ca/cdogs/content/bdl/bdl210320_e.htm", "21:0320")</f>
        <v>21:0320</v>
      </c>
      <c r="D19" s="1" t="str">
        <f>HYPERLINK("http://geochem.nrcan.gc.ca/cdogs/content/svy/svy210042_e.htm", "21:0042")</f>
        <v>21:0042</v>
      </c>
      <c r="E19" t="s">
        <v>272</v>
      </c>
      <c r="F19" t="s">
        <v>273</v>
      </c>
      <c r="H19">
        <v>65.923990200000006</v>
      </c>
      <c r="I19">
        <v>-110.8495411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HYPERLINK("http://geochem.nrcan.gc.ca/cdogs/content/kwd/kwd080035_e.htm", "HMC separation (ODM standard)")</f>
        <v>HMC separation (ODM standard)</v>
      </c>
      <c r="L19" t="s">
        <v>274</v>
      </c>
      <c r="M19" t="s">
        <v>38</v>
      </c>
      <c r="N19" t="s">
        <v>38</v>
      </c>
      <c r="O19" t="s">
        <v>275</v>
      </c>
      <c r="P19" t="s">
        <v>276</v>
      </c>
      <c r="Q19" t="s">
        <v>277</v>
      </c>
      <c r="R19" t="s">
        <v>38</v>
      </c>
      <c r="S19" t="s">
        <v>278</v>
      </c>
      <c r="T19" t="s">
        <v>38</v>
      </c>
      <c r="U19" t="s">
        <v>279</v>
      </c>
      <c r="V19" t="s">
        <v>113</v>
      </c>
      <c r="W19" t="s">
        <v>280</v>
      </c>
      <c r="X19" t="s">
        <v>38</v>
      </c>
      <c r="Y19" t="s">
        <v>75</v>
      </c>
      <c r="Z19" t="s">
        <v>75</v>
      </c>
      <c r="AA19" t="s">
        <v>47</v>
      </c>
      <c r="AB19" t="s">
        <v>47</v>
      </c>
      <c r="AC19" t="s">
        <v>281</v>
      </c>
      <c r="AD19" t="s">
        <v>282</v>
      </c>
      <c r="AE19" t="s">
        <v>282</v>
      </c>
      <c r="AF19" t="s">
        <v>47</v>
      </c>
      <c r="AG19" t="s">
        <v>47</v>
      </c>
    </row>
    <row r="20" spans="1:33" x14ac:dyDescent="0.3">
      <c r="A20" t="s">
        <v>283</v>
      </c>
      <c r="B20" t="s">
        <v>284</v>
      </c>
      <c r="C20" s="1" t="str">
        <f>HYPERLINK("http://geochem.nrcan.gc.ca/cdogs/content/bdl/bdl210320_e.htm", "21:0320")</f>
        <v>21:0320</v>
      </c>
      <c r="D20" s="1" t="str">
        <f>HYPERLINK("http://geochem.nrcan.gc.ca/cdogs/content/svy/svy210042_e.htm", "21:0042")</f>
        <v>21:0042</v>
      </c>
      <c r="E20" t="s">
        <v>285</v>
      </c>
      <c r="F20" t="s">
        <v>286</v>
      </c>
      <c r="H20">
        <v>65.5560689</v>
      </c>
      <c r="I20">
        <v>-111.233051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HYPERLINK("http://geochem.nrcan.gc.ca/cdogs/content/kwd/kwd080035_e.htm", "HMC separation (ODM standard)")</f>
        <v>HMC separation (ODM standard)</v>
      </c>
      <c r="L20" t="s">
        <v>121</v>
      </c>
      <c r="M20" t="s">
        <v>38</v>
      </c>
      <c r="N20" t="s">
        <v>38</v>
      </c>
      <c r="O20" t="s">
        <v>287</v>
      </c>
      <c r="P20" t="s">
        <v>288</v>
      </c>
      <c r="Q20" t="s">
        <v>289</v>
      </c>
      <c r="R20" t="s">
        <v>38</v>
      </c>
      <c r="S20" t="s">
        <v>290</v>
      </c>
      <c r="T20" t="s">
        <v>38</v>
      </c>
      <c r="U20" t="s">
        <v>74</v>
      </c>
      <c r="V20" t="s">
        <v>46</v>
      </c>
      <c r="W20" t="s">
        <v>244</v>
      </c>
      <c r="X20" t="s">
        <v>38</v>
      </c>
      <c r="Y20" t="s">
        <v>75</v>
      </c>
      <c r="Z20" t="s">
        <v>75</v>
      </c>
      <c r="AA20" t="s">
        <v>47</v>
      </c>
      <c r="AB20" t="s">
        <v>47</v>
      </c>
      <c r="AC20" t="s">
        <v>291</v>
      </c>
      <c r="AD20" t="s">
        <v>46</v>
      </c>
      <c r="AE20" t="s">
        <v>46</v>
      </c>
      <c r="AF20" t="s">
        <v>47</v>
      </c>
      <c r="AG20" t="s">
        <v>47</v>
      </c>
    </row>
    <row r="21" spans="1:33" x14ac:dyDescent="0.3">
      <c r="A21" t="s">
        <v>292</v>
      </c>
      <c r="B21" t="s">
        <v>293</v>
      </c>
      <c r="C21" s="1" t="str">
        <f>HYPERLINK("http://geochem.nrcan.gc.ca/cdogs/content/bdl/bdl210320_e.htm", "21:0320")</f>
        <v>21:0320</v>
      </c>
      <c r="D21" s="1" t="str">
        <f>HYPERLINK("http://geochem.nrcan.gc.ca/cdogs/content/svy/svy210042_e.htm", "21:0042")</f>
        <v>21:0042</v>
      </c>
      <c r="E21" t="s">
        <v>294</v>
      </c>
      <c r="F21" t="s">
        <v>295</v>
      </c>
      <c r="H21">
        <v>65.6323984</v>
      </c>
      <c r="I21">
        <v>-111.0255183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HYPERLINK("http://geochem.nrcan.gc.ca/cdogs/content/kwd/kwd080035_e.htm", "HMC separation (ODM standard)")</f>
        <v>HMC separation (ODM standard)</v>
      </c>
      <c r="L21" t="s">
        <v>296</v>
      </c>
      <c r="M21" t="s">
        <v>38</v>
      </c>
      <c r="N21" t="s">
        <v>38</v>
      </c>
      <c r="O21" t="s">
        <v>297</v>
      </c>
      <c r="P21" t="s">
        <v>298</v>
      </c>
      <c r="Q21" t="s">
        <v>299</v>
      </c>
      <c r="R21" t="s">
        <v>38</v>
      </c>
      <c r="S21" t="s">
        <v>300</v>
      </c>
      <c r="T21" t="s">
        <v>38</v>
      </c>
      <c r="U21" t="s">
        <v>301</v>
      </c>
      <c r="V21" t="s">
        <v>302</v>
      </c>
      <c r="W21" t="s">
        <v>303</v>
      </c>
      <c r="X21" t="s">
        <v>38</v>
      </c>
      <c r="Y21" t="s">
        <v>171</v>
      </c>
      <c r="Z21" t="s">
        <v>171</v>
      </c>
      <c r="AA21" t="s">
        <v>47</v>
      </c>
      <c r="AB21" t="s">
        <v>47</v>
      </c>
      <c r="AC21" t="s">
        <v>112</v>
      </c>
      <c r="AD21" t="s">
        <v>156</v>
      </c>
      <c r="AE21" t="s">
        <v>156</v>
      </c>
      <c r="AF21" t="s">
        <v>47</v>
      </c>
      <c r="AG21" t="s">
        <v>47</v>
      </c>
    </row>
    <row r="22" spans="1:33" x14ac:dyDescent="0.3">
      <c r="A22" t="s">
        <v>304</v>
      </c>
      <c r="B22" t="s">
        <v>305</v>
      </c>
      <c r="C22" s="1" t="str">
        <f>HYPERLINK("http://geochem.nrcan.gc.ca/cdogs/content/bdl/bdl210320_e.htm", "21:0320")</f>
        <v>21:0320</v>
      </c>
      <c r="D22" s="1" t="str">
        <f>HYPERLINK("http://geochem.nrcan.gc.ca/cdogs/content/svy/svy210042_e.htm", "21:0042")</f>
        <v>21:0042</v>
      </c>
      <c r="E22" t="s">
        <v>306</v>
      </c>
      <c r="F22" t="s">
        <v>307</v>
      </c>
      <c r="H22">
        <v>65.7080062</v>
      </c>
      <c r="I22">
        <v>-111.2424335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HYPERLINK("http://geochem.nrcan.gc.ca/cdogs/content/kwd/kwd080035_e.htm", "HMC separation (ODM standard)")</f>
        <v>HMC separation (ODM standard)</v>
      </c>
      <c r="L22" t="s">
        <v>236</v>
      </c>
      <c r="M22" t="s">
        <v>38</v>
      </c>
      <c r="N22" t="s">
        <v>38</v>
      </c>
      <c r="O22" t="s">
        <v>308</v>
      </c>
      <c r="P22" t="s">
        <v>309</v>
      </c>
      <c r="Q22" t="s">
        <v>310</v>
      </c>
      <c r="R22" t="s">
        <v>38</v>
      </c>
      <c r="S22" t="s">
        <v>311</v>
      </c>
      <c r="T22" t="s">
        <v>38</v>
      </c>
      <c r="U22" t="s">
        <v>312</v>
      </c>
      <c r="V22" t="s">
        <v>102</v>
      </c>
      <c r="W22" t="s">
        <v>255</v>
      </c>
      <c r="X22" t="s">
        <v>38</v>
      </c>
      <c r="Y22" t="s">
        <v>77</v>
      </c>
      <c r="Z22" t="s">
        <v>129</v>
      </c>
      <c r="AA22" t="s">
        <v>244</v>
      </c>
      <c r="AB22" t="s">
        <v>47</v>
      </c>
      <c r="AC22" t="s">
        <v>313</v>
      </c>
      <c r="AD22" t="s">
        <v>314</v>
      </c>
      <c r="AE22" t="s">
        <v>49</v>
      </c>
      <c r="AF22" t="s">
        <v>315</v>
      </c>
      <c r="AG22" t="s">
        <v>316</v>
      </c>
    </row>
    <row r="23" spans="1:33" x14ac:dyDescent="0.3">
      <c r="A23" t="s">
        <v>317</v>
      </c>
      <c r="B23" t="s">
        <v>318</v>
      </c>
      <c r="C23" s="1" t="str">
        <f>HYPERLINK("http://geochem.nrcan.gc.ca/cdogs/content/bdl/bdl210320_e.htm", "21:0320")</f>
        <v>21:0320</v>
      </c>
      <c r="D23" s="1" t="str">
        <f>HYPERLINK("http://geochem.nrcan.gc.ca/cdogs/content/svy/svy210042_e.htm", "21:0042")</f>
        <v>21:0042</v>
      </c>
      <c r="E23" t="s">
        <v>319</v>
      </c>
      <c r="F23" t="s">
        <v>320</v>
      </c>
      <c r="H23">
        <v>65.9946719</v>
      </c>
      <c r="I23">
        <v>-111.0551797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HYPERLINK("http://geochem.nrcan.gc.ca/cdogs/content/kwd/kwd080035_e.htm", "HMC separation (ODM standard)")</f>
        <v>HMC separation (ODM standard)</v>
      </c>
      <c r="L23" t="s">
        <v>321</v>
      </c>
      <c r="M23" t="s">
        <v>38</v>
      </c>
      <c r="N23" t="s">
        <v>38</v>
      </c>
      <c r="O23" t="s">
        <v>194</v>
      </c>
      <c r="P23" t="s">
        <v>322</v>
      </c>
      <c r="Q23" t="s">
        <v>323</v>
      </c>
      <c r="R23" t="s">
        <v>38</v>
      </c>
      <c r="S23" t="s">
        <v>324</v>
      </c>
      <c r="T23" t="s">
        <v>38</v>
      </c>
      <c r="U23" t="s">
        <v>153</v>
      </c>
      <c r="V23" t="s">
        <v>113</v>
      </c>
      <c r="W23" t="s">
        <v>325</v>
      </c>
      <c r="X23" t="s">
        <v>38</v>
      </c>
      <c r="Y23" t="s">
        <v>171</v>
      </c>
      <c r="Z23" t="s">
        <v>75</v>
      </c>
      <c r="AA23" t="s">
        <v>75</v>
      </c>
      <c r="AB23" t="s">
        <v>47</v>
      </c>
      <c r="AC23" t="s">
        <v>200</v>
      </c>
      <c r="AD23" t="s">
        <v>134</v>
      </c>
      <c r="AE23" t="s">
        <v>75</v>
      </c>
      <c r="AF23" t="s">
        <v>77</v>
      </c>
      <c r="AG23" t="s">
        <v>47</v>
      </c>
    </row>
    <row r="24" spans="1:33" x14ac:dyDescent="0.3">
      <c r="A24" t="s">
        <v>326</v>
      </c>
      <c r="B24" t="s">
        <v>327</v>
      </c>
      <c r="C24" s="1" t="str">
        <f>HYPERLINK("http://geochem.nrcan.gc.ca/cdogs/content/bdl/bdl210320_e.htm", "21:0320")</f>
        <v>21:0320</v>
      </c>
      <c r="D24" s="1" t="str">
        <f>HYPERLINK("http://geochem.nrcan.gc.ca/cdogs/content/svy/svy210042_e.htm", "21:0042")</f>
        <v>21:0042</v>
      </c>
      <c r="E24" t="s">
        <v>328</v>
      </c>
      <c r="F24" t="s">
        <v>329</v>
      </c>
      <c r="H24">
        <v>65.891110900000001</v>
      </c>
      <c r="I24">
        <v>-111.192714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HYPERLINK("http://geochem.nrcan.gc.ca/cdogs/content/kwd/kwd080035_e.htm", "HMC separation (ODM standard)")</f>
        <v>HMC separation (ODM standard)</v>
      </c>
      <c r="L24" t="s">
        <v>261</v>
      </c>
      <c r="M24" t="s">
        <v>38</v>
      </c>
      <c r="N24" t="s">
        <v>38</v>
      </c>
      <c r="O24" t="s">
        <v>194</v>
      </c>
      <c r="P24" t="s">
        <v>330</v>
      </c>
      <c r="Q24" t="s">
        <v>331</v>
      </c>
      <c r="R24" t="s">
        <v>38</v>
      </c>
      <c r="S24" t="s">
        <v>332</v>
      </c>
      <c r="T24" t="s">
        <v>38</v>
      </c>
      <c r="U24" t="s">
        <v>303</v>
      </c>
      <c r="V24" t="s">
        <v>333</v>
      </c>
      <c r="W24" t="s">
        <v>280</v>
      </c>
      <c r="X24" t="s">
        <v>38</v>
      </c>
      <c r="Y24" t="s">
        <v>75</v>
      </c>
      <c r="Z24" t="s">
        <v>75</v>
      </c>
      <c r="AA24" t="s">
        <v>47</v>
      </c>
      <c r="AB24" t="s">
        <v>47</v>
      </c>
      <c r="AC24" t="s">
        <v>200</v>
      </c>
      <c r="AD24" t="s">
        <v>75</v>
      </c>
      <c r="AE24" t="s">
        <v>75</v>
      </c>
      <c r="AF24" t="s">
        <v>47</v>
      </c>
      <c r="AG24" t="s">
        <v>47</v>
      </c>
    </row>
    <row r="25" spans="1:33" x14ac:dyDescent="0.3">
      <c r="A25" t="s">
        <v>334</v>
      </c>
      <c r="B25" t="s">
        <v>335</v>
      </c>
      <c r="C25" s="1" t="str">
        <f>HYPERLINK("http://geochem.nrcan.gc.ca/cdogs/content/bdl/bdl210320_e.htm", "21:0320")</f>
        <v>21:0320</v>
      </c>
      <c r="D25" s="1" t="str">
        <f>HYPERLINK("http://geochem.nrcan.gc.ca/cdogs/content/svy/svy210042_e.htm", "21:0042")</f>
        <v>21:0042</v>
      </c>
      <c r="E25" t="s">
        <v>336</v>
      </c>
      <c r="F25" t="s">
        <v>337</v>
      </c>
      <c r="H25">
        <v>65.810217199999997</v>
      </c>
      <c r="I25">
        <v>-111.2678025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HYPERLINK("http://geochem.nrcan.gc.ca/cdogs/content/kwd/kwd080035_e.htm", "HMC separation (ODM standard)")</f>
        <v>HMC separation (ODM standard)</v>
      </c>
      <c r="L25" t="s">
        <v>149</v>
      </c>
      <c r="M25" t="s">
        <v>38</v>
      </c>
      <c r="N25" t="s">
        <v>38</v>
      </c>
      <c r="O25" t="s">
        <v>338</v>
      </c>
      <c r="P25" t="s">
        <v>339</v>
      </c>
      <c r="Q25" t="s">
        <v>340</v>
      </c>
      <c r="R25" t="s">
        <v>38</v>
      </c>
      <c r="S25" t="s">
        <v>341</v>
      </c>
      <c r="T25" t="s">
        <v>38</v>
      </c>
      <c r="U25" t="s">
        <v>342</v>
      </c>
      <c r="V25" t="s">
        <v>143</v>
      </c>
      <c r="W25" t="s">
        <v>343</v>
      </c>
      <c r="X25" t="s">
        <v>38</v>
      </c>
      <c r="Y25" t="s">
        <v>47</v>
      </c>
      <c r="Z25" t="s">
        <v>47</v>
      </c>
      <c r="AA25" t="s">
        <v>47</v>
      </c>
      <c r="AB25" t="s">
        <v>47</v>
      </c>
      <c r="AC25" t="s">
        <v>344</v>
      </c>
      <c r="AD25" t="s">
        <v>47</v>
      </c>
      <c r="AE25" t="s">
        <v>47</v>
      </c>
      <c r="AF25" t="s">
        <v>47</v>
      </c>
      <c r="AG25" t="s">
        <v>47</v>
      </c>
    </row>
    <row r="26" spans="1:33" x14ac:dyDescent="0.3">
      <c r="A26" t="s">
        <v>345</v>
      </c>
      <c r="B26" t="s">
        <v>346</v>
      </c>
      <c r="C26" s="1" t="str">
        <f>HYPERLINK("http://geochem.nrcan.gc.ca/cdogs/content/bdl/bdl210320_e.htm", "21:0320")</f>
        <v>21:0320</v>
      </c>
      <c r="D26" s="1" t="str">
        <f>HYPERLINK("http://geochem.nrcan.gc.ca/cdogs/content/svy/svy210042_e.htm", "21:0042")</f>
        <v>21:0042</v>
      </c>
      <c r="E26" t="s">
        <v>347</v>
      </c>
      <c r="F26" t="s">
        <v>348</v>
      </c>
      <c r="H26">
        <v>66.014326199999999</v>
      </c>
      <c r="I26">
        <v>-111.4960234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HYPERLINK("http://geochem.nrcan.gc.ca/cdogs/content/kwd/kwd080035_e.htm", "HMC separation (ODM standard)")</f>
        <v>HMC separation (ODM standard)</v>
      </c>
      <c r="L26" t="s">
        <v>349</v>
      </c>
      <c r="M26" t="s">
        <v>38</v>
      </c>
      <c r="N26" t="s">
        <v>38</v>
      </c>
      <c r="O26" t="s">
        <v>350</v>
      </c>
      <c r="P26" t="s">
        <v>351</v>
      </c>
      <c r="Q26" t="s">
        <v>352</v>
      </c>
      <c r="R26" t="s">
        <v>38</v>
      </c>
      <c r="S26" t="s">
        <v>353</v>
      </c>
      <c r="T26" t="s">
        <v>38</v>
      </c>
      <c r="U26" t="s">
        <v>315</v>
      </c>
      <c r="V26" t="s">
        <v>354</v>
      </c>
      <c r="W26" t="s">
        <v>355</v>
      </c>
      <c r="X26" t="s">
        <v>38</v>
      </c>
      <c r="Y26" t="s">
        <v>38</v>
      </c>
      <c r="Z26" t="s">
        <v>38</v>
      </c>
      <c r="AA26" t="s">
        <v>38</v>
      </c>
      <c r="AB26" t="s">
        <v>38</v>
      </c>
      <c r="AC26" t="s">
        <v>38</v>
      </c>
      <c r="AD26" t="s">
        <v>38</v>
      </c>
      <c r="AE26" t="s">
        <v>38</v>
      </c>
      <c r="AF26" t="s">
        <v>38</v>
      </c>
      <c r="AG26" t="s">
        <v>38</v>
      </c>
    </row>
  </sheetData>
  <autoFilter ref="A1:K2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pkg_0165c</vt:lpstr>
      <vt:lpstr>pkg_0165c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2024-11-22T07:42:25Z</dcterms:created>
  <dcterms:modified xsi:type="dcterms:W3CDTF">2024-11-22T16:37:59Z</dcterms:modified>
</cp:coreProperties>
</file>