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165a" sheetId="1" r:id="rId1"/>
  </sheets>
  <definedNames>
    <definedName name="_xlnm._FilterDatabase" localSheetId="0" hidden="1">pkg_0165a!$A$1:$K$26</definedName>
    <definedName name="pkg_0165a">pkg_0165a!$A$1:$AG$26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</calcChain>
</file>

<file path=xl/sharedStrings.xml><?xml version="1.0" encoding="utf-8"?>
<sst xmlns="http://schemas.openxmlformats.org/spreadsheetml/2006/main" count="133" uniqueCount="133">
  <si>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</si>
  <si>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</si>
  <si>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</si>
  <si>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</si>
  <si>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</si>
  <si>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</si>
  <si>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</si>
  <si>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</si>
  <si>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</si>
  <si>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</si>
  <si>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</si>
  <si>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Wt_Processed</t>
  </si>
  <si>
    <t>Wt_OvrSize</t>
  </si>
  <si>
    <t>Wt_100_200</t>
  </si>
  <si>
    <t>Wt_TblFeed</t>
  </si>
  <si>
    <t>Wt_TblConc</t>
  </si>
  <si>
    <t>Wt_MI_Lght</t>
  </si>
  <si>
    <t>Wt_MI_Hvy</t>
  </si>
  <si>
    <t>Wt_MI_NFM_Tot</t>
  </si>
  <si>
    <t>Wt_MI_NFM_lt25</t>
  </si>
  <si>
    <t>Wt_MI_NFM_25_50</t>
  </si>
  <si>
    <t>Wt_MI_NFM_50_100</t>
  </si>
  <si>
    <t>Wt_MI_FM</t>
  </si>
  <si>
    <t>Wt_MI_100_200</t>
  </si>
  <si>
    <t>VG_tot</t>
  </si>
  <si>
    <t>VG_reshaped</t>
  </si>
  <si>
    <t>VG_modif</t>
  </si>
  <si>
    <t>VG_pristin</t>
  </si>
  <si>
    <t>VG_HMC_Wt</t>
  </si>
  <si>
    <t>VG_tot_ppb</t>
  </si>
  <si>
    <t>VG_reshaped_ppb</t>
  </si>
  <si>
    <t>VG_modif_ppb</t>
  </si>
  <si>
    <t>VG_pristin_ppb</t>
  </si>
  <si>
    <t>96KKA5000</t>
  </si>
  <si>
    <t>21:0320:000001</t>
  </si>
  <si>
    <t>21:0042:000001</t>
  </si>
  <si>
    <t>21:0042:000001:0005:0001:00</t>
  </si>
  <si>
    <t>96KKA5003</t>
  </si>
  <si>
    <t>21:0320:000002</t>
  </si>
  <si>
    <t>21:0042:000004</t>
  </si>
  <si>
    <t>21:0042:000004:0005:0001:00</t>
  </si>
  <si>
    <t>96KKA5006</t>
  </si>
  <si>
    <t>21:0320:000003</t>
  </si>
  <si>
    <t>21:0042:000007</t>
  </si>
  <si>
    <t>21:0042:000007:0005:0001:00</t>
  </si>
  <si>
    <t>96KKA5010</t>
  </si>
  <si>
    <t>21:0320:000004</t>
  </si>
  <si>
    <t>21:0042:000011</t>
  </si>
  <si>
    <t>21:0042:000011:0005:0001:00</t>
  </si>
  <si>
    <t>96KKA5017</t>
  </si>
  <si>
    <t>21:0320:000005</t>
  </si>
  <si>
    <t>21:0042:000018</t>
  </si>
  <si>
    <t>21:0042:000018:0005:0001:00</t>
  </si>
  <si>
    <t>96KKA5021</t>
  </si>
  <si>
    <t>21:0320:000006</t>
  </si>
  <si>
    <t>21:0042:000022</t>
  </si>
  <si>
    <t>21:0042:000022:0005:0001:00</t>
  </si>
  <si>
    <t>96KKA5025</t>
  </si>
  <si>
    <t>21:0320:000007</t>
  </si>
  <si>
    <t>21:0042:000026</t>
  </si>
  <si>
    <t>21:0042:000026:0005:0001:00</t>
  </si>
  <si>
    <t>96KKA5029</t>
  </si>
  <si>
    <t>21:0320:000008</t>
  </si>
  <si>
    <t>21:0042:000030</t>
  </si>
  <si>
    <t>21:0042:000030:0005:0001:00</t>
  </si>
  <si>
    <t>96KKA5032</t>
  </si>
  <si>
    <t>21:0320:000009</t>
  </si>
  <si>
    <t>21:0042:000033</t>
  </si>
  <si>
    <t>21:0042:000033:0005:0001:00</t>
  </si>
  <si>
    <t>96KKA5034</t>
  </si>
  <si>
    <t>21:0320:000010</t>
  </si>
  <si>
    <t>21:0042:000035</t>
  </si>
  <si>
    <t>21:0042:000035:0005:0001:00</t>
  </si>
  <si>
    <t>96KKA5041</t>
  </si>
  <si>
    <t>21:0320:000011</t>
  </si>
  <si>
    <t>21:0042:000042</t>
  </si>
  <si>
    <t>21:0042:000042:0005:0001:00</t>
  </si>
  <si>
    <t>96KKA5045</t>
  </si>
  <si>
    <t>21:0320:000012</t>
  </si>
  <si>
    <t>21:0042:000046</t>
  </si>
  <si>
    <t>21:0042:000046:0005:0001:00</t>
  </si>
  <si>
    <t>96KKA5050</t>
  </si>
  <si>
    <t>21:0320:000013</t>
  </si>
  <si>
    <t>21:0042:000051</t>
  </si>
  <si>
    <t>21:0042:000051:0005:0001:00</t>
  </si>
  <si>
    <t>96KKA5055</t>
  </si>
  <si>
    <t>21:0320:000014</t>
  </si>
  <si>
    <t>21:0042:000056</t>
  </si>
  <si>
    <t>21:0042:000056:0005:0001:00</t>
  </si>
  <si>
    <t>96KKA5061</t>
  </si>
  <si>
    <t>21:0320:000015</t>
  </si>
  <si>
    <t>21:0042:000062</t>
  </si>
  <si>
    <t>21:0042:000062:0005:0001:00</t>
  </si>
  <si>
    <t>96KKA5064</t>
  </si>
  <si>
    <t>21:0320:000016</t>
  </si>
  <si>
    <t>21:0042:000065</t>
  </si>
  <si>
    <t>21:0042:000065:0005:0001:00</t>
  </si>
  <si>
    <t>96KKA5066</t>
  </si>
  <si>
    <t>21:0320:000017</t>
  </si>
  <si>
    <t>21:0042:000067</t>
  </si>
  <si>
    <t>21:0042:000067:0005:0001:00</t>
  </si>
  <si>
    <t>96KKA5074</t>
  </si>
  <si>
    <t>21:0320:000018</t>
  </si>
  <si>
    <t>21:0042:000075</t>
  </si>
  <si>
    <t>21:0042:000075:0005:0001:00</t>
  </si>
  <si>
    <t>96KKA5083</t>
  </si>
  <si>
    <t>21:0320:000019</t>
  </si>
  <si>
    <t>21:0042:000084</t>
  </si>
  <si>
    <t>21:0042:000084:0005:0001:00</t>
  </si>
  <si>
    <t>96KKA5088</t>
  </si>
  <si>
    <t>21:0320:000020</t>
  </si>
  <si>
    <t>21:0042:000089</t>
  </si>
  <si>
    <t>21:0042:000089:0005:0001:00</t>
  </si>
  <si>
    <t>96KKA5092</t>
  </si>
  <si>
    <t>21:0320:000021</t>
  </si>
  <si>
    <t>21:0042:000093</t>
  </si>
  <si>
    <t>21:0042:000093:0005:0001:00</t>
  </si>
  <si>
    <t>96KKA5097</t>
  </si>
  <si>
    <t>21:0320:000022</t>
  </si>
  <si>
    <t>21:0042:000098</t>
  </si>
  <si>
    <t>21:0042:000098:0005:0001:00</t>
  </si>
  <si>
    <t>96KKA5100</t>
  </si>
  <si>
    <t>21:0320:000023</t>
  </si>
  <si>
    <t>21:0042:000101</t>
  </si>
  <si>
    <t>21:0042:000101:0005:0001:00</t>
  </si>
  <si>
    <t>96KKA5104</t>
  </si>
  <si>
    <t>21:0320:000024</t>
  </si>
  <si>
    <t>21:0042:000105</t>
  </si>
  <si>
    <t>21:0042:000105:0005:0001:00</t>
  </si>
  <si>
    <t>96KKA5112</t>
  </si>
  <si>
    <t>21:0320:000025</t>
  </si>
  <si>
    <t>21:0042:000112</t>
  </si>
  <si>
    <t>21:0042:000112:0005:0001:00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</si>
</sst>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33" width="14.77734375" customWidth="1"/>
  </cols>
  <sheetData>
    <row r="1" spans="1:3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</row>
    <row r="2" spans="1:33" x14ac:dyDescent="0.3">
      <c r="A2" t="s">
        <v>33</v>
      </c>
      <c r="B2" t="s">
        <v>34</v>
      </c>
      <c r="C2" s="1" t="str">
        <f>HYPERLINK("http://geochem.nrcan.gc.ca/cdogs/content/bdl/bdl210320_e.htm", "21:0320")</f>
        <v>21:0320</v>
      </c>
      <c r="D2" s="1" t="str">
        <f>HYPERLINK("http://geochem.nrcan.gc.ca/cdogs/content/svy/svy210042_e.htm", "21:0042")</f>
        <v>21:0042</v>
      </c>
      <c r="E2" t="s">
        <v>35</v>
      </c>
      <c r="F2" t="s">
        <v>36</v>
      </c>
      <c r="H2">
        <v>65.659876600000004</v>
      </c>
      <c r="I2">
        <v>-111.5178298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HYPERLINK("http://geochem.nrcan.gc.ca/cdogs/content/kwd/kwd080035_e.htm", "HMC separation (ODM standard)")</f>
        <v>HMC separation (ODM standard)</v>
      </c>
      <c r="L2">
        <v>11000</v>
      </c>
      <c r="O2">
        <v>8500</v>
      </c>
      <c r="P2">
        <v>594.29999999999995</v>
      </c>
      <c r="Q2">
        <v>527.70000000000005</v>
      </c>
      <c r="S2">
        <v>57.9</v>
      </c>
      <c r="U2">
        <v>7.4</v>
      </c>
      <c r="V2">
        <v>2.8</v>
      </c>
      <c r="W2">
        <v>8.6999999999999993</v>
      </c>
      <c r="Y2">
        <v>4</v>
      </c>
      <c r="Z2">
        <v>4</v>
      </c>
      <c r="AA2">
        <v>0</v>
      </c>
      <c r="AB2">
        <v>0</v>
      </c>
      <c r="AC2">
        <v>24.3</v>
      </c>
      <c r="AD2">
        <v>28</v>
      </c>
      <c r="AE2">
        <v>28</v>
      </c>
      <c r="AF2">
        <v>0</v>
      </c>
      <c r="AG2">
        <v>0</v>
      </c>
    </row>
    <row r="3" spans="1:33" x14ac:dyDescent="0.3">
      <c r="A3" t="s">
        <v>37</v>
      </c>
      <c r="B3" t="s">
        <v>38</v>
      </c>
      <c r="C3" s="1" t="str">
        <f>HYPERLINK("http://geochem.nrcan.gc.ca/cdogs/content/bdl/bdl210320_e.htm", "21:0320")</f>
        <v>21:0320</v>
      </c>
      <c r="D3" s="1" t="str">
        <f>HYPERLINK("http://geochem.nrcan.gc.ca/cdogs/content/svy/svy210042_e.htm", "21:0042")</f>
        <v>21:0042</v>
      </c>
      <c r="E3" t="s">
        <v>39</v>
      </c>
      <c r="F3" t="s">
        <v>40</v>
      </c>
      <c r="H3">
        <v>65.7641785</v>
      </c>
      <c r="I3">
        <v>-111.5782122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HYPERLINK("http://geochem.nrcan.gc.ca/cdogs/content/kwd/kwd080035_e.htm", "HMC separation (ODM standard)")</f>
        <v>HMC separation (ODM standard)</v>
      </c>
      <c r="L3">
        <v>9100</v>
      </c>
      <c r="O3">
        <v>6900</v>
      </c>
      <c r="P3">
        <v>705.5</v>
      </c>
      <c r="Q3">
        <v>654.9</v>
      </c>
      <c r="S3">
        <v>43.5</v>
      </c>
      <c r="U3">
        <v>5.7</v>
      </c>
      <c r="V3">
        <v>2.8</v>
      </c>
      <c r="W3">
        <v>7.1</v>
      </c>
      <c r="Y3">
        <v>4</v>
      </c>
      <c r="Z3">
        <v>4</v>
      </c>
      <c r="AA3">
        <v>0</v>
      </c>
      <c r="AB3">
        <v>0</v>
      </c>
      <c r="AC3">
        <v>19.7</v>
      </c>
      <c r="AD3">
        <v>19</v>
      </c>
      <c r="AE3">
        <v>19</v>
      </c>
      <c r="AF3">
        <v>0</v>
      </c>
      <c r="AG3">
        <v>0</v>
      </c>
    </row>
    <row r="4" spans="1:33" x14ac:dyDescent="0.3">
      <c r="A4" t="s">
        <v>41</v>
      </c>
      <c r="B4" t="s">
        <v>42</v>
      </c>
      <c r="C4" s="1" t="str">
        <f>HYPERLINK("http://geochem.nrcan.gc.ca/cdogs/content/bdl/bdl210320_e.htm", "21:0320")</f>
        <v>21:0320</v>
      </c>
      <c r="D4" s="1" t="str">
        <f>HYPERLINK("http://geochem.nrcan.gc.ca/cdogs/content/svy/svy210042_e.htm", "21:0042")</f>
        <v>21:0042</v>
      </c>
      <c r="E4" t="s">
        <v>43</v>
      </c>
      <c r="F4" t="s">
        <v>44</v>
      </c>
      <c r="H4">
        <v>65.703717499999996</v>
      </c>
      <c r="I4">
        <v>-110.0267631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HYPERLINK("http://geochem.nrcan.gc.ca/cdogs/content/kwd/kwd080035_e.htm", "HMC separation (ODM standard)")</f>
        <v>HMC separation (ODM standard)</v>
      </c>
      <c r="L4">
        <v>9300</v>
      </c>
      <c r="O4">
        <v>6800</v>
      </c>
      <c r="P4">
        <v>467.2</v>
      </c>
      <c r="Q4">
        <v>440</v>
      </c>
      <c r="S4">
        <v>20.9</v>
      </c>
      <c r="U4">
        <v>2.9</v>
      </c>
      <c r="V4">
        <v>1.4</v>
      </c>
      <c r="W4">
        <v>6.3</v>
      </c>
      <c r="Y4">
        <v>1</v>
      </c>
      <c r="Z4">
        <v>1</v>
      </c>
      <c r="AA4">
        <v>0</v>
      </c>
      <c r="AB4">
        <v>0</v>
      </c>
      <c r="AC4">
        <v>19.399999999999999</v>
      </c>
      <c r="AD4">
        <v>10</v>
      </c>
      <c r="AE4">
        <v>10</v>
      </c>
      <c r="AF4">
        <v>0</v>
      </c>
      <c r="AG4">
        <v>0</v>
      </c>
    </row>
    <row r="5" spans="1:33" x14ac:dyDescent="0.3">
      <c r="A5" t="s">
        <v>45</v>
      </c>
      <c r="B5" t="s">
        <v>46</v>
      </c>
      <c r="C5" s="1" t="str">
        <f>HYPERLINK("http://geochem.nrcan.gc.ca/cdogs/content/bdl/bdl210320_e.htm", "21:0320")</f>
        <v>21:0320</v>
      </c>
      <c r="D5" s="1" t="str">
        <f>HYPERLINK("http://geochem.nrcan.gc.ca/cdogs/content/svy/svy210042_e.htm", "21:0042")</f>
        <v>21:0042</v>
      </c>
      <c r="E5" t="s">
        <v>47</v>
      </c>
      <c r="F5" t="s">
        <v>48</v>
      </c>
      <c r="H5">
        <v>65.594964399999995</v>
      </c>
      <c r="I5">
        <v>-110.1394415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HYPERLINK("http://geochem.nrcan.gc.ca/cdogs/content/kwd/kwd080035_e.htm", "HMC separation (ODM standard)")</f>
        <v>HMC separation (ODM standard)</v>
      </c>
      <c r="L5">
        <v>9600</v>
      </c>
      <c r="O5">
        <v>6650</v>
      </c>
      <c r="P5">
        <v>590.29999999999995</v>
      </c>
      <c r="Q5">
        <v>555.5</v>
      </c>
      <c r="S5">
        <v>27.6</v>
      </c>
      <c r="U5">
        <v>4.7</v>
      </c>
      <c r="V5">
        <v>1.8</v>
      </c>
      <c r="W5">
        <v>7.2</v>
      </c>
      <c r="Y5">
        <v>1</v>
      </c>
      <c r="Z5">
        <v>1</v>
      </c>
      <c r="AA5">
        <v>0</v>
      </c>
      <c r="AB5">
        <v>0</v>
      </c>
      <c r="AC5">
        <v>19</v>
      </c>
      <c r="AD5">
        <v>34</v>
      </c>
      <c r="AE5">
        <v>34</v>
      </c>
      <c r="AF5">
        <v>0</v>
      </c>
      <c r="AG5">
        <v>0</v>
      </c>
    </row>
    <row r="6" spans="1:33" x14ac:dyDescent="0.3">
      <c r="A6" t="s">
        <v>49</v>
      </c>
      <c r="B6" t="s">
        <v>50</v>
      </c>
      <c r="C6" s="1" t="str">
        <f>HYPERLINK("http://geochem.nrcan.gc.ca/cdogs/content/bdl/bdl210320_e.htm", "21:0320")</f>
        <v>21:0320</v>
      </c>
      <c r="D6" s="1" t="str">
        <f>HYPERLINK("http://geochem.nrcan.gc.ca/cdogs/content/svy/svy210042_e.htm", "21:0042")</f>
        <v>21:0042</v>
      </c>
      <c r="E6" t="s">
        <v>51</v>
      </c>
      <c r="F6" t="s">
        <v>52</v>
      </c>
      <c r="H6">
        <v>65.552677099999997</v>
      </c>
      <c r="I6">
        <v>-110.3759306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HYPERLINK("http://geochem.nrcan.gc.ca/cdogs/content/kwd/kwd080035_e.htm", "HMC separation (ODM standard)")</f>
        <v>HMC separation (ODM standard)</v>
      </c>
      <c r="L6">
        <v>8450</v>
      </c>
      <c r="O6">
        <v>5500</v>
      </c>
      <c r="P6">
        <v>837.2</v>
      </c>
      <c r="Q6">
        <v>801.6</v>
      </c>
      <c r="S6">
        <v>30.1</v>
      </c>
      <c r="U6">
        <v>6.2</v>
      </c>
      <c r="V6">
        <v>2.1</v>
      </c>
      <c r="W6">
        <v>5.5</v>
      </c>
      <c r="Y6">
        <v>0</v>
      </c>
      <c r="Z6">
        <v>0</v>
      </c>
      <c r="AA6">
        <v>0</v>
      </c>
      <c r="AB6">
        <v>0</v>
      </c>
      <c r="AC6">
        <v>15.7</v>
      </c>
      <c r="AD6">
        <v>0</v>
      </c>
      <c r="AE6">
        <v>0</v>
      </c>
      <c r="AF6">
        <v>0</v>
      </c>
      <c r="AG6">
        <v>0</v>
      </c>
    </row>
    <row r="7" spans="1:33" x14ac:dyDescent="0.3">
      <c r="A7" t="s">
        <v>53</v>
      </c>
      <c r="B7" t="s">
        <v>54</v>
      </c>
      <c r="C7" s="1" t="str">
        <f>HYPERLINK("http://geochem.nrcan.gc.ca/cdogs/content/bdl/bdl210320_e.htm", "21:0320")</f>
        <v>21:0320</v>
      </c>
      <c r="D7" s="1" t="str">
        <f>HYPERLINK("http://geochem.nrcan.gc.ca/cdogs/content/svy/svy210042_e.htm", "21:0042")</f>
        <v>21:0042</v>
      </c>
      <c r="E7" t="s">
        <v>55</v>
      </c>
      <c r="F7" t="s">
        <v>56</v>
      </c>
      <c r="H7">
        <v>65.728138900000005</v>
      </c>
      <c r="I7">
        <v>-110.3456454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HYPERLINK("http://geochem.nrcan.gc.ca/cdogs/content/kwd/kwd080035_e.htm", "HMC separation (ODM standard)")</f>
        <v>HMC separation (ODM standard)</v>
      </c>
      <c r="L7">
        <v>8200</v>
      </c>
      <c r="O7">
        <v>5750</v>
      </c>
      <c r="P7">
        <v>680.3</v>
      </c>
      <c r="Q7">
        <v>654.70000000000005</v>
      </c>
      <c r="S7">
        <v>19.899999999999999</v>
      </c>
      <c r="U7">
        <v>3.4</v>
      </c>
      <c r="V7">
        <v>1.7</v>
      </c>
      <c r="W7">
        <v>5.7</v>
      </c>
      <c r="Y7">
        <v>1</v>
      </c>
      <c r="Z7">
        <v>1</v>
      </c>
      <c r="AA7">
        <v>0</v>
      </c>
      <c r="AB7">
        <v>0</v>
      </c>
      <c r="AC7">
        <v>16.399999999999999</v>
      </c>
      <c r="AD7">
        <v>39</v>
      </c>
      <c r="AE7">
        <v>39</v>
      </c>
      <c r="AF7">
        <v>0</v>
      </c>
      <c r="AG7">
        <v>0</v>
      </c>
    </row>
    <row r="8" spans="1:33" x14ac:dyDescent="0.3">
      <c r="A8" t="s">
        <v>57</v>
      </c>
      <c r="B8" t="s">
        <v>58</v>
      </c>
      <c r="C8" s="1" t="str">
        <f>HYPERLINK("http://geochem.nrcan.gc.ca/cdogs/content/bdl/bdl210320_e.htm", "21:0320")</f>
        <v>21:0320</v>
      </c>
      <c r="D8" s="1" t="str">
        <f>HYPERLINK("http://geochem.nrcan.gc.ca/cdogs/content/svy/svy210042_e.htm", "21:0042")</f>
        <v>21:0042</v>
      </c>
      <c r="E8" t="s">
        <v>59</v>
      </c>
      <c r="F8" t="s">
        <v>60</v>
      </c>
      <c r="H8">
        <v>65.808011300000004</v>
      </c>
      <c r="I8">
        <v>-110.1507249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HYPERLINK("http://geochem.nrcan.gc.ca/cdogs/content/kwd/kwd080035_e.htm", "HMC separation (ODM standard)")</f>
        <v>HMC separation (ODM standard)</v>
      </c>
      <c r="L8">
        <v>10150</v>
      </c>
      <c r="O8">
        <v>6350</v>
      </c>
      <c r="P8">
        <v>738.7</v>
      </c>
      <c r="Q8">
        <v>678.1</v>
      </c>
      <c r="S8">
        <v>52.1</v>
      </c>
      <c r="U8">
        <v>7.5</v>
      </c>
      <c r="V8">
        <v>3.9</v>
      </c>
      <c r="W8">
        <v>8.5</v>
      </c>
      <c r="Y8">
        <v>7</v>
      </c>
      <c r="Z8">
        <v>6</v>
      </c>
      <c r="AA8">
        <v>1</v>
      </c>
      <c r="AB8">
        <v>0</v>
      </c>
      <c r="AC8">
        <v>18.100000000000001</v>
      </c>
      <c r="AD8">
        <v>998</v>
      </c>
      <c r="AE8">
        <v>987</v>
      </c>
      <c r="AF8">
        <v>11</v>
      </c>
      <c r="AG8">
        <v>0</v>
      </c>
    </row>
    <row r="9" spans="1:33" x14ac:dyDescent="0.3">
      <c r="A9" t="s">
        <v>61</v>
      </c>
      <c r="B9" t="s">
        <v>62</v>
      </c>
      <c r="C9" s="1" t="str">
        <f>HYPERLINK("http://geochem.nrcan.gc.ca/cdogs/content/bdl/bdl210320_e.htm", "21:0320")</f>
        <v>21:0320</v>
      </c>
      <c r="D9" s="1" t="str">
        <f>HYPERLINK("http://geochem.nrcan.gc.ca/cdogs/content/svy/svy210042_e.htm", "21:0042")</f>
        <v>21:0042</v>
      </c>
      <c r="E9" t="s">
        <v>63</v>
      </c>
      <c r="F9" t="s">
        <v>64</v>
      </c>
      <c r="H9">
        <v>65.866920899999997</v>
      </c>
      <c r="I9">
        <v>-110.4258913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HYPERLINK("http://geochem.nrcan.gc.ca/cdogs/content/kwd/kwd080035_e.htm", "HMC separation (ODM standard)")</f>
        <v>HMC separation (ODM standard)</v>
      </c>
      <c r="L9">
        <v>9600</v>
      </c>
      <c r="O9">
        <v>6900</v>
      </c>
      <c r="P9">
        <v>346.7</v>
      </c>
      <c r="Q9">
        <v>302.60000000000002</v>
      </c>
      <c r="S9">
        <v>37.9</v>
      </c>
      <c r="U9">
        <v>3.6</v>
      </c>
      <c r="V9">
        <v>1.5</v>
      </c>
      <c r="W9">
        <v>6.2</v>
      </c>
      <c r="Y9">
        <v>1</v>
      </c>
      <c r="Z9">
        <v>1</v>
      </c>
      <c r="AA9">
        <v>0</v>
      </c>
      <c r="AB9">
        <v>0</v>
      </c>
      <c r="AC9">
        <v>19.7</v>
      </c>
      <c r="AD9">
        <v>4</v>
      </c>
      <c r="AE9">
        <v>4</v>
      </c>
      <c r="AF9">
        <v>0</v>
      </c>
      <c r="AG9">
        <v>0</v>
      </c>
    </row>
    <row r="10" spans="1:33" x14ac:dyDescent="0.3">
      <c r="A10" t="s">
        <v>65</v>
      </c>
      <c r="B10" t="s">
        <v>66</v>
      </c>
      <c r="C10" s="1" t="str">
        <f>HYPERLINK("http://geochem.nrcan.gc.ca/cdogs/content/bdl/bdl210320_e.htm", "21:0320")</f>
        <v>21:0320</v>
      </c>
      <c r="D10" s="1" t="str">
        <f>HYPERLINK("http://geochem.nrcan.gc.ca/cdogs/content/svy/svy210042_e.htm", "21:0042")</f>
        <v>21:0042</v>
      </c>
      <c r="E10" t="s">
        <v>67</v>
      </c>
      <c r="F10" t="s">
        <v>68</v>
      </c>
      <c r="H10">
        <v>65.920487300000005</v>
      </c>
      <c r="I10">
        <v>-110.13105299999999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HYPERLINK("http://geochem.nrcan.gc.ca/cdogs/content/kwd/kwd080035_e.htm", "HMC separation (ODM standard)")</f>
        <v>HMC separation (ODM standard)</v>
      </c>
      <c r="L10">
        <v>11750</v>
      </c>
      <c r="O10">
        <v>8800</v>
      </c>
      <c r="P10">
        <v>849.2</v>
      </c>
      <c r="Q10">
        <v>806.1</v>
      </c>
      <c r="S10">
        <v>37.6</v>
      </c>
      <c r="U10">
        <v>5.0999999999999996</v>
      </c>
      <c r="V10">
        <v>3.2</v>
      </c>
      <c r="W10">
        <v>5.5</v>
      </c>
      <c r="Y10">
        <v>14</v>
      </c>
      <c r="Z10">
        <v>8</v>
      </c>
      <c r="AA10">
        <v>6</v>
      </c>
      <c r="AB10">
        <v>0</v>
      </c>
      <c r="AC10">
        <v>25.1</v>
      </c>
      <c r="AD10">
        <v>1906</v>
      </c>
      <c r="AE10">
        <v>1860</v>
      </c>
      <c r="AF10">
        <v>46</v>
      </c>
      <c r="AG10">
        <v>0</v>
      </c>
    </row>
    <row r="11" spans="1:33" x14ac:dyDescent="0.3">
      <c r="A11" t="s">
        <v>69</v>
      </c>
      <c r="B11" t="s">
        <v>70</v>
      </c>
      <c r="C11" s="1" t="str">
        <f>HYPERLINK("http://geochem.nrcan.gc.ca/cdogs/content/bdl/bdl210320_e.htm", "21:0320")</f>
        <v>21:0320</v>
      </c>
      <c r="D11" s="1" t="str">
        <f>HYPERLINK("http://geochem.nrcan.gc.ca/cdogs/content/svy/svy210042_e.htm", "21:0042")</f>
        <v>21:0042</v>
      </c>
      <c r="E11" t="s">
        <v>71</v>
      </c>
      <c r="F11" t="s">
        <v>72</v>
      </c>
      <c r="H11">
        <v>65.994160100000002</v>
      </c>
      <c r="I11">
        <v>-110.4138482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HYPERLINK("http://geochem.nrcan.gc.ca/cdogs/content/kwd/kwd080035_e.htm", "HMC separation (ODM standard)")</f>
        <v>HMC separation (ODM standard)</v>
      </c>
      <c r="L11">
        <v>10100</v>
      </c>
      <c r="O11">
        <v>3300</v>
      </c>
      <c r="P11">
        <v>249.4</v>
      </c>
      <c r="Q11">
        <v>237.6</v>
      </c>
      <c r="S11">
        <v>9.8000000000000007</v>
      </c>
      <c r="U11">
        <v>1.6</v>
      </c>
      <c r="V11">
        <v>1.7</v>
      </c>
      <c r="W11">
        <v>2</v>
      </c>
      <c r="Y11">
        <v>0</v>
      </c>
      <c r="Z11">
        <v>0</v>
      </c>
      <c r="AA11">
        <v>0</v>
      </c>
      <c r="AB11">
        <v>0</v>
      </c>
      <c r="AC11">
        <v>9.4</v>
      </c>
      <c r="AD11">
        <v>0</v>
      </c>
      <c r="AE11">
        <v>0</v>
      </c>
      <c r="AF11">
        <v>0</v>
      </c>
      <c r="AG11">
        <v>0</v>
      </c>
    </row>
    <row r="12" spans="1:33" x14ac:dyDescent="0.3">
      <c r="A12" t="s">
        <v>73</v>
      </c>
      <c r="B12" t="s">
        <v>74</v>
      </c>
      <c r="C12" s="1" t="str">
        <f>HYPERLINK("http://geochem.nrcan.gc.ca/cdogs/content/bdl/bdl210320_e.htm", "21:0320")</f>
        <v>21:0320</v>
      </c>
      <c r="D12" s="1" t="str">
        <f>HYPERLINK("http://geochem.nrcan.gc.ca/cdogs/content/svy/svy210042_e.htm", "21:0042")</f>
        <v>21:0042</v>
      </c>
      <c r="E12" t="s">
        <v>75</v>
      </c>
      <c r="F12" t="s">
        <v>76</v>
      </c>
      <c r="H12">
        <v>65.9103444</v>
      </c>
      <c r="I12">
        <v>-111.6455112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HYPERLINK("http://geochem.nrcan.gc.ca/cdogs/content/kwd/kwd080035_e.htm", "HMC separation (ODM standard)")</f>
        <v>HMC separation (ODM standard)</v>
      </c>
      <c r="L12">
        <v>8850</v>
      </c>
      <c r="O12">
        <v>7000</v>
      </c>
      <c r="P12">
        <v>784.3</v>
      </c>
      <c r="Q12">
        <v>732.8</v>
      </c>
      <c r="S12">
        <v>43.1</v>
      </c>
      <c r="U12">
        <v>4.5999999999999996</v>
      </c>
      <c r="V12">
        <v>2.9</v>
      </c>
      <c r="W12">
        <v>8.4</v>
      </c>
      <c r="Y12">
        <v>12</v>
      </c>
      <c r="Z12">
        <v>9</v>
      </c>
      <c r="AA12">
        <v>2</v>
      </c>
      <c r="AB12">
        <v>1</v>
      </c>
      <c r="AC12">
        <v>20</v>
      </c>
      <c r="AD12">
        <v>309</v>
      </c>
      <c r="AE12">
        <v>303</v>
      </c>
      <c r="AF12">
        <v>2</v>
      </c>
      <c r="AG12">
        <v>4</v>
      </c>
    </row>
    <row r="13" spans="1:33" x14ac:dyDescent="0.3">
      <c r="A13" t="s">
        <v>77</v>
      </c>
      <c r="B13" t="s">
        <v>78</v>
      </c>
      <c r="C13" s="1" t="str">
        <f>HYPERLINK("http://geochem.nrcan.gc.ca/cdogs/content/bdl/bdl210320_e.htm", "21:0320")</f>
        <v>21:0320</v>
      </c>
      <c r="D13" s="1" t="str">
        <f>HYPERLINK("http://geochem.nrcan.gc.ca/cdogs/content/svy/svy210042_e.htm", "21:0042")</f>
        <v>21:0042</v>
      </c>
      <c r="E13" t="s">
        <v>79</v>
      </c>
      <c r="F13" t="s">
        <v>80</v>
      </c>
      <c r="H13">
        <v>65.989664500000003</v>
      </c>
      <c r="I13">
        <v>-111.87510279999999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HYPERLINK("http://geochem.nrcan.gc.ca/cdogs/content/kwd/kwd080035_e.htm", "HMC separation (ODM standard)")</f>
        <v>HMC separation (ODM standard)</v>
      </c>
      <c r="L13">
        <v>9450</v>
      </c>
      <c r="O13">
        <v>6600</v>
      </c>
      <c r="P13">
        <v>268.2</v>
      </c>
      <c r="Q13">
        <v>244.7</v>
      </c>
      <c r="S13">
        <v>17.600000000000001</v>
      </c>
      <c r="U13">
        <v>2.5</v>
      </c>
      <c r="V13">
        <v>1.5</v>
      </c>
      <c r="W13">
        <v>5.9</v>
      </c>
      <c r="Y13">
        <v>10</v>
      </c>
      <c r="Z13">
        <v>2</v>
      </c>
      <c r="AA13">
        <v>8</v>
      </c>
      <c r="AB13">
        <v>0</v>
      </c>
      <c r="AC13">
        <v>18.899999999999999</v>
      </c>
      <c r="AD13">
        <v>37</v>
      </c>
      <c r="AE13">
        <v>9</v>
      </c>
      <c r="AF13">
        <v>29</v>
      </c>
      <c r="AG13">
        <v>0</v>
      </c>
    </row>
    <row r="14" spans="1:33" x14ac:dyDescent="0.3">
      <c r="A14" t="s">
        <v>81</v>
      </c>
      <c r="B14" t="s">
        <v>82</v>
      </c>
      <c r="C14" s="1" t="str">
        <f>HYPERLINK("http://geochem.nrcan.gc.ca/cdogs/content/bdl/bdl210320_e.htm", "21:0320")</f>
        <v>21:0320</v>
      </c>
      <c r="D14" s="1" t="str">
        <f>HYPERLINK("http://geochem.nrcan.gc.ca/cdogs/content/svy/svy210042_e.htm", "21:0042")</f>
        <v>21:0042</v>
      </c>
      <c r="E14" t="s">
        <v>83</v>
      </c>
      <c r="F14" t="s">
        <v>84</v>
      </c>
      <c r="H14">
        <v>65.521854399999995</v>
      </c>
      <c r="I14">
        <v>-110.66745179999999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HYPERLINK("http://geochem.nrcan.gc.ca/cdogs/content/kwd/kwd080035_e.htm", "HMC separation (ODM standard)")</f>
        <v>HMC separation (ODM standard)</v>
      </c>
      <c r="L14">
        <v>10800</v>
      </c>
      <c r="O14">
        <v>8050</v>
      </c>
      <c r="P14">
        <v>657.2</v>
      </c>
      <c r="Q14">
        <v>573.1</v>
      </c>
      <c r="S14">
        <v>75.099999999999994</v>
      </c>
      <c r="U14">
        <v>8.3000000000000007</v>
      </c>
      <c r="V14">
        <v>4.2</v>
      </c>
      <c r="W14">
        <v>9</v>
      </c>
      <c r="Y14">
        <v>8</v>
      </c>
      <c r="Z14">
        <v>7</v>
      </c>
      <c r="AA14">
        <v>1</v>
      </c>
      <c r="AB14">
        <v>0</v>
      </c>
      <c r="AC14">
        <v>23</v>
      </c>
      <c r="AD14">
        <v>18440</v>
      </c>
      <c r="AE14">
        <v>90</v>
      </c>
      <c r="AF14">
        <v>18350</v>
      </c>
      <c r="AG14">
        <v>0</v>
      </c>
    </row>
    <row r="15" spans="1:33" x14ac:dyDescent="0.3">
      <c r="A15" t="s">
        <v>85</v>
      </c>
      <c r="B15" t="s">
        <v>86</v>
      </c>
      <c r="C15" s="1" t="str">
        <f>HYPERLINK("http://geochem.nrcan.gc.ca/cdogs/content/bdl/bdl210320_e.htm", "21:0320")</f>
        <v>21:0320</v>
      </c>
      <c r="D15" s="1" t="str">
        <f>HYPERLINK("http://geochem.nrcan.gc.ca/cdogs/content/svy/svy210042_e.htm", "21:0042")</f>
        <v>21:0042</v>
      </c>
      <c r="E15" t="s">
        <v>87</v>
      </c>
      <c r="F15" t="s">
        <v>88</v>
      </c>
      <c r="H15">
        <v>65.609784099999999</v>
      </c>
      <c r="I15">
        <v>-110.8311549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HYPERLINK("http://geochem.nrcan.gc.ca/cdogs/content/kwd/kwd080035_e.htm", "HMC separation (ODM standard)")</f>
        <v>HMC separation (ODM standard)</v>
      </c>
      <c r="L15">
        <v>9000</v>
      </c>
      <c r="O15">
        <v>8050</v>
      </c>
      <c r="P15">
        <v>486.4</v>
      </c>
      <c r="Q15">
        <v>412.2</v>
      </c>
      <c r="S15">
        <v>68.400000000000006</v>
      </c>
      <c r="U15">
        <v>2.2999999999999998</v>
      </c>
      <c r="V15">
        <v>1.4</v>
      </c>
      <c r="W15">
        <v>5.6</v>
      </c>
      <c r="Y15">
        <v>17</v>
      </c>
      <c r="Z15">
        <v>16</v>
      </c>
      <c r="AA15">
        <v>1</v>
      </c>
      <c r="AB15">
        <v>0</v>
      </c>
      <c r="AC15">
        <v>23</v>
      </c>
      <c r="AD15">
        <v>80</v>
      </c>
      <c r="AE15">
        <v>78</v>
      </c>
      <c r="AF15">
        <v>2</v>
      </c>
      <c r="AG15">
        <v>0</v>
      </c>
    </row>
    <row r="16" spans="1:33" x14ac:dyDescent="0.3">
      <c r="A16" t="s">
        <v>89</v>
      </c>
      <c r="B16" t="s">
        <v>90</v>
      </c>
      <c r="C16" s="1" t="str">
        <f>HYPERLINK("http://geochem.nrcan.gc.ca/cdogs/content/bdl/bdl210320_e.htm", "21:0320")</f>
        <v>21:0320</v>
      </c>
      <c r="D16" s="1" t="str">
        <f>HYPERLINK("http://geochem.nrcan.gc.ca/cdogs/content/svy/svy210042_e.htm", "21:0042")</f>
        <v>21:0042</v>
      </c>
      <c r="E16" t="s">
        <v>91</v>
      </c>
      <c r="F16" t="s">
        <v>92</v>
      </c>
      <c r="H16">
        <v>65.694024799999994</v>
      </c>
      <c r="I16">
        <v>-110.6731465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HYPERLINK("http://geochem.nrcan.gc.ca/cdogs/content/kwd/kwd080035_e.htm", "HMC separation (ODM standard)")</f>
        <v>HMC separation (ODM standard)</v>
      </c>
      <c r="L16">
        <v>9050</v>
      </c>
      <c r="O16">
        <v>6550</v>
      </c>
      <c r="P16">
        <v>481.4</v>
      </c>
      <c r="Q16">
        <v>441.4</v>
      </c>
      <c r="S16">
        <v>33.5</v>
      </c>
      <c r="U16">
        <v>3.8</v>
      </c>
      <c r="V16">
        <v>2.1</v>
      </c>
      <c r="W16">
        <v>6.5</v>
      </c>
      <c r="Y16">
        <v>2</v>
      </c>
      <c r="Z16">
        <v>2</v>
      </c>
      <c r="AA16">
        <v>0</v>
      </c>
      <c r="AB16">
        <v>0</v>
      </c>
      <c r="AC16">
        <v>18.7</v>
      </c>
      <c r="AD16">
        <v>3</v>
      </c>
      <c r="AE16">
        <v>3</v>
      </c>
      <c r="AF16">
        <v>0</v>
      </c>
      <c r="AG16">
        <v>0</v>
      </c>
    </row>
    <row r="17" spans="1:33" x14ac:dyDescent="0.3">
      <c r="A17" t="s">
        <v>93</v>
      </c>
      <c r="B17" t="s">
        <v>94</v>
      </c>
      <c r="C17" s="1" t="str">
        <f>HYPERLINK("http://geochem.nrcan.gc.ca/cdogs/content/bdl/bdl210320_e.htm", "21:0320")</f>
        <v>21:0320</v>
      </c>
      <c r="D17" s="1" t="str">
        <f>HYPERLINK("http://geochem.nrcan.gc.ca/cdogs/content/svy/svy210042_e.htm", "21:0042")</f>
        <v>21:0042</v>
      </c>
      <c r="E17" t="s">
        <v>95</v>
      </c>
      <c r="F17" t="s">
        <v>96</v>
      </c>
      <c r="H17">
        <v>65.772049300000006</v>
      </c>
      <c r="I17">
        <v>-110.9114417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HYPERLINK("http://geochem.nrcan.gc.ca/cdogs/content/kwd/kwd080035_e.htm", "HMC separation (ODM standard)")</f>
        <v>HMC separation (ODM standard)</v>
      </c>
      <c r="L17">
        <v>9900</v>
      </c>
      <c r="O17">
        <v>7200</v>
      </c>
      <c r="P17">
        <v>660.3</v>
      </c>
      <c r="Q17">
        <v>609.5</v>
      </c>
      <c r="S17">
        <v>40.6</v>
      </c>
      <c r="U17">
        <v>5.9</v>
      </c>
      <c r="V17">
        <v>3.3</v>
      </c>
      <c r="W17">
        <v>10.199999999999999</v>
      </c>
      <c r="Y17">
        <v>1</v>
      </c>
      <c r="Z17">
        <v>1</v>
      </c>
      <c r="AA17">
        <v>0</v>
      </c>
      <c r="AB17">
        <v>0</v>
      </c>
      <c r="AC17">
        <v>20.6</v>
      </c>
      <c r="AD17">
        <v>9</v>
      </c>
      <c r="AE17">
        <v>9</v>
      </c>
      <c r="AF17">
        <v>0</v>
      </c>
      <c r="AG17">
        <v>0</v>
      </c>
    </row>
    <row r="18" spans="1:33" x14ac:dyDescent="0.3">
      <c r="A18" t="s">
        <v>97</v>
      </c>
      <c r="B18" t="s">
        <v>98</v>
      </c>
      <c r="C18" s="1" t="str">
        <f>HYPERLINK("http://geochem.nrcan.gc.ca/cdogs/content/bdl/bdl210320_e.htm", "21:0320")</f>
        <v>21:0320</v>
      </c>
      <c r="D18" s="1" t="str">
        <f>HYPERLINK("http://geochem.nrcan.gc.ca/cdogs/content/svy/svy210042_e.htm", "21:0042")</f>
        <v>21:0042</v>
      </c>
      <c r="E18" t="s">
        <v>99</v>
      </c>
      <c r="F18" t="s">
        <v>100</v>
      </c>
      <c r="H18">
        <v>65.786478500000001</v>
      </c>
      <c r="I18">
        <v>-110.543099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HYPERLINK("http://geochem.nrcan.gc.ca/cdogs/content/kwd/kwd080035_e.htm", "HMC separation (ODM standard)")</f>
        <v>HMC separation (ODM standard)</v>
      </c>
      <c r="L18">
        <v>9850</v>
      </c>
      <c r="O18">
        <v>5800</v>
      </c>
      <c r="P18">
        <v>596</v>
      </c>
      <c r="Q18">
        <v>542.9</v>
      </c>
      <c r="S18">
        <v>40.700000000000003</v>
      </c>
      <c r="U18">
        <v>6.6</v>
      </c>
      <c r="V18">
        <v>4.3</v>
      </c>
      <c r="W18">
        <v>12.4</v>
      </c>
      <c r="Y18">
        <v>1</v>
      </c>
      <c r="Z18">
        <v>0</v>
      </c>
      <c r="AA18">
        <v>0</v>
      </c>
      <c r="AB18">
        <v>0</v>
      </c>
      <c r="AC18">
        <v>16.600000000000001</v>
      </c>
      <c r="AD18">
        <v>12</v>
      </c>
      <c r="AE18">
        <v>0</v>
      </c>
      <c r="AF18">
        <v>12</v>
      </c>
      <c r="AG18">
        <v>0</v>
      </c>
    </row>
    <row r="19" spans="1:33" x14ac:dyDescent="0.3">
      <c r="A19" t="s">
        <v>101</v>
      </c>
      <c r="B19" t="s">
        <v>102</v>
      </c>
      <c r="C19" s="1" t="str">
        <f>HYPERLINK("http://geochem.nrcan.gc.ca/cdogs/content/bdl/bdl210320_e.htm", "21:0320")</f>
        <v>21:0320</v>
      </c>
      <c r="D19" s="1" t="str">
        <f>HYPERLINK("http://geochem.nrcan.gc.ca/cdogs/content/svy/svy210042_e.htm", "21:0042")</f>
        <v>21:0042</v>
      </c>
      <c r="E19" t="s">
        <v>103</v>
      </c>
      <c r="F19" t="s">
        <v>104</v>
      </c>
      <c r="H19">
        <v>65.923990200000006</v>
      </c>
      <c r="I19">
        <v>-110.8495411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HYPERLINK("http://geochem.nrcan.gc.ca/cdogs/content/kwd/kwd080035_e.htm", "HMC separation (ODM standard)")</f>
        <v>HMC separation (ODM standard)</v>
      </c>
      <c r="L19">
        <v>9700</v>
      </c>
      <c r="O19">
        <v>5550</v>
      </c>
      <c r="P19">
        <v>624.1</v>
      </c>
      <c r="Q19">
        <v>589.4</v>
      </c>
      <c r="S19">
        <v>27.9</v>
      </c>
      <c r="U19">
        <v>4.0999999999999996</v>
      </c>
      <c r="V19">
        <v>3.4</v>
      </c>
      <c r="W19">
        <v>6.8</v>
      </c>
      <c r="Y19">
        <v>1</v>
      </c>
      <c r="Z19">
        <v>1</v>
      </c>
      <c r="AA19">
        <v>0</v>
      </c>
      <c r="AB19">
        <v>0</v>
      </c>
      <c r="AC19">
        <v>15.9</v>
      </c>
      <c r="AD19">
        <v>24</v>
      </c>
      <c r="AE19">
        <v>24</v>
      </c>
      <c r="AF19">
        <v>0</v>
      </c>
      <c r="AG19">
        <v>0</v>
      </c>
    </row>
    <row r="20" spans="1:33" x14ac:dyDescent="0.3">
      <c r="A20" t="s">
        <v>105</v>
      </c>
      <c r="B20" t="s">
        <v>106</v>
      </c>
      <c r="C20" s="1" t="str">
        <f>HYPERLINK("http://geochem.nrcan.gc.ca/cdogs/content/bdl/bdl210320_e.htm", "21:0320")</f>
        <v>21:0320</v>
      </c>
      <c r="D20" s="1" t="str">
        <f>HYPERLINK("http://geochem.nrcan.gc.ca/cdogs/content/svy/svy210042_e.htm", "21:0042")</f>
        <v>21:0042</v>
      </c>
      <c r="E20" t="s">
        <v>107</v>
      </c>
      <c r="F20" t="s">
        <v>108</v>
      </c>
      <c r="H20">
        <v>65.5560689</v>
      </c>
      <c r="I20">
        <v>-111.233051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HYPERLINK("http://geochem.nrcan.gc.ca/cdogs/content/kwd/kwd080035_e.htm", "HMC separation (ODM standard)")</f>
        <v>HMC separation (ODM standard)</v>
      </c>
      <c r="L20">
        <v>10150</v>
      </c>
      <c r="O20">
        <v>7600</v>
      </c>
      <c r="P20">
        <v>442.5</v>
      </c>
      <c r="Q20">
        <v>393.9</v>
      </c>
      <c r="S20">
        <v>45.6</v>
      </c>
      <c r="U20">
        <v>6.3</v>
      </c>
      <c r="V20">
        <v>4</v>
      </c>
      <c r="W20">
        <v>3</v>
      </c>
      <c r="Y20">
        <v>1</v>
      </c>
      <c r="Z20">
        <v>1</v>
      </c>
      <c r="AA20">
        <v>0</v>
      </c>
      <c r="AB20">
        <v>0</v>
      </c>
      <c r="AC20">
        <v>21.7</v>
      </c>
      <c r="AD20">
        <v>4</v>
      </c>
      <c r="AE20">
        <v>4</v>
      </c>
      <c r="AF20">
        <v>0</v>
      </c>
      <c r="AG20">
        <v>0</v>
      </c>
    </row>
    <row r="21" spans="1:33" x14ac:dyDescent="0.3">
      <c r="A21" t="s">
        <v>109</v>
      </c>
      <c r="B21" t="s">
        <v>110</v>
      </c>
      <c r="C21" s="1" t="str">
        <f>HYPERLINK("http://geochem.nrcan.gc.ca/cdogs/content/bdl/bdl210320_e.htm", "21:0320")</f>
        <v>21:0320</v>
      </c>
      <c r="D21" s="1" t="str">
        <f>HYPERLINK("http://geochem.nrcan.gc.ca/cdogs/content/svy/svy210042_e.htm", "21:0042")</f>
        <v>21:0042</v>
      </c>
      <c r="E21" t="s">
        <v>111</v>
      </c>
      <c r="F21" t="s">
        <v>112</v>
      </c>
      <c r="H21">
        <v>65.6323984</v>
      </c>
      <c r="I21">
        <v>-111.0255183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HYPERLINK("http://geochem.nrcan.gc.ca/cdogs/content/kwd/kwd080035_e.htm", "HMC separation (ODM standard)")</f>
        <v>HMC separation (ODM standard)</v>
      </c>
      <c r="L21">
        <v>7950</v>
      </c>
      <c r="O21">
        <v>6950</v>
      </c>
      <c r="P21">
        <v>328.5</v>
      </c>
      <c r="Q21">
        <v>276.2</v>
      </c>
      <c r="S21">
        <v>47.3</v>
      </c>
      <c r="U21">
        <v>1.2</v>
      </c>
      <c r="V21">
        <v>0.6</v>
      </c>
      <c r="W21">
        <v>5</v>
      </c>
      <c r="Y21">
        <v>2</v>
      </c>
      <c r="Z21">
        <v>2</v>
      </c>
      <c r="AA21">
        <v>0</v>
      </c>
      <c r="AB21">
        <v>0</v>
      </c>
      <c r="AC21">
        <v>19.899999999999999</v>
      </c>
      <c r="AD21">
        <v>8</v>
      </c>
      <c r="AE21">
        <v>8</v>
      </c>
      <c r="AF21">
        <v>0</v>
      </c>
      <c r="AG21">
        <v>0</v>
      </c>
    </row>
    <row r="22" spans="1:33" x14ac:dyDescent="0.3">
      <c r="A22" t="s">
        <v>113</v>
      </c>
      <c r="B22" t="s">
        <v>114</v>
      </c>
      <c r="C22" s="1" t="str">
        <f>HYPERLINK("http://geochem.nrcan.gc.ca/cdogs/content/bdl/bdl210320_e.htm", "21:0320")</f>
        <v>21:0320</v>
      </c>
      <c r="D22" s="1" t="str">
        <f>HYPERLINK("http://geochem.nrcan.gc.ca/cdogs/content/svy/svy210042_e.htm", "21:0042")</f>
        <v>21:0042</v>
      </c>
      <c r="E22" t="s">
        <v>115</v>
      </c>
      <c r="F22" t="s">
        <v>116</v>
      </c>
      <c r="H22">
        <v>65.7080062</v>
      </c>
      <c r="I22">
        <v>-111.2424335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HYPERLINK("http://geochem.nrcan.gc.ca/cdogs/content/kwd/kwd080035_e.htm", "HMC separation (ODM standard)")</f>
        <v>HMC separation (ODM standard)</v>
      </c>
      <c r="L22">
        <v>9050</v>
      </c>
      <c r="O22">
        <v>6050</v>
      </c>
      <c r="P22">
        <v>617.79999999999995</v>
      </c>
      <c r="Q22">
        <v>561.70000000000005</v>
      </c>
      <c r="S22">
        <v>45.9</v>
      </c>
      <c r="U22">
        <v>9.1</v>
      </c>
      <c r="V22">
        <v>5.5</v>
      </c>
      <c r="W22">
        <v>10.199999999999999</v>
      </c>
      <c r="Y22">
        <v>10</v>
      </c>
      <c r="Z22">
        <v>7</v>
      </c>
      <c r="AA22">
        <v>3</v>
      </c>
      <c r="AB22">
        <v>0</v>
      </c>
      <c r="AC22">
        <v>17.3</v>
      </c>
      <c r="AD22">
        <v>41</v>
      </c>
      <c r="AE22">
        <v>28</v>
      </c>
      <c r="AF22">
        <v>13</v>
      </c>
      <c r="AG22">
        <v>0.122</v>
      </c>
    </row>
    <row r="23" spans="1:33" x14ac:dyDescent="0.3">
      <c r="A23" t="s">
        <v>117</v>
      </c>
      <c r="B23" t="s">
        <v>118</v>
      </c>
      <c r="C23" s="1" t="str">
        <f>HYPERLINK("http://geochem.nrcan.gc.ca/cdogs/content/bdl/bdl210320_e.htm", "21:0320")</f>
        <v>21:0320</v>
      </c>
      <c r="D23" s="1" t="str">
        <f>HYPERLINK("http://geochem.nrcan.gc.ca/cdogs/content/svy/svy210042_e.htm", "21:0042")</f>
        <v>21:0042</v>
      </c>
      <c r="E23" t="s">
        <v>119</v>
      </c>
      <c r="F23" t="s">
        <v>120</v>
      </c>
      <c r="H23">
        <v>65.9946719</v>
      </c>
      <c r="I23">
        <v>-111.0551797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HYPERLINK("http://geochem.nrcan.gc.ca/cdogs/content/kwd/kwd080035_e.htm", "HMC separation (ODM standard)")</f>
        <v>HMC separation (ODM standard)</v>
      </c>
      <c r="L23">
        <v>9350</v>
      </c>
      <c r="O23">
        <v>6600</v>
      </c>
      <c r="P23">
        <v>406.7</v>
      </c>
      <c r="Q23">
        <v>356.3</v>
      </c>
      <c r="S23">
        <v>34.6</v>
      </c>
      <c r="U23">
        <v>5.0999999999999996</v>
      </c>
      <c r="V23">
        <v>3.4</v>
      </c>
      <c r="W23">
        <v>15.8</v>
      </c>
      <c r="Y23">
        <v>2</v>
      </c>
      <c r="Z23">
        <v>1</v>
      </c>
      <c r="AA23">
        <v>1</v>
      </c>
      <c r="AB23">
        <v>0</v>
      </c>
      <c r="AC23">
        <v>18.899999999999999</v>
      </c>
      <c r="AD23">
        <v>11</v>
      </c>
      <c r="AE23">
        <v>1</v>
      </c>
      <c r="AF23">
        <v>10</v>
      </c>
      <c r="AG23">
        <v>0</v>
      </c>
    </row>
    <row r="24" spans="1:33" x14ac:dyDescent="0.3">
      <c r="A24" t="s">
        <v>121</v>
      </c>
      <c r="B24" t="s">
        <v>122</v>
      </c>
      <c r="C24" s="1" t="str">
        <f>HYPERLINK("http://geochem.nrcan.gc.ca/cdogs/content/bdl/bdl210320_e.htm", "21:0320")</f>
        <v>21:0320</v>
      </c>
      <c r="D24" s="1" t="str">
        <f>HYPERLINK("http://geochem.nrcan.gc.ca/cdogs/content/svy/svy210042_e.htm", "21:0042")</f>
        <v>21:0042</v>
      </c>
      <c r="E24" t="s">
        <v>123</v>
      </c>
      <c r="F24" t="s">
        <v>124</v>
      </c>
      <c r="H24">
        <v>65.891110900000001</v>
      </c>
      <c r="I24">
        <v>-111.192714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HYPERLINK("http://geochem.nrcan.gc.ca/cdogs/content/kwd/kwd080035_e.htm", "HMC separation (ODM standard)")</f>
        <v>HMC separation (ODM standard)</v>
      </c>
      <c r="L24">
        <v>9850</v>
      </c>
      <c r="O24">
        <v>6600</v>
      </c>
      <c r="P24">
        <v>430.9</v>
      </c>
      <c r="Q24">
        <v>396.8</v>
      </c>
      <c r="S24">
        <v>27.3</v>
      </c>
      <c r="U24">
        <v>5</v>
      </c>
      <c r="V24">
        <v>2.7</v>
      </c>
      <c r="W24">
        <v>6.8</v>
      </c>
      <c r="Y24">
        <v>1</v>
      </c>
      <c r="Z24">
        <v>1</v>
      </c>
      <c r="AA24">
        <v>0</v>
      </c>
      <c r="AB24">
        <v>0</v>
      </c>
      <c r="AC24">
        <v>18.899999999999999</v>
      </c>
      <c r="AD24">
        <v>1</v>
      </c>
      <c r="AE24">
        <v>1</v>
      </c>
      <c r="AF24">
        <v>0</v>
      </c>
      <c r="AG24">
        <v>0</v>
      </c>
    </row>
    <row r="25" spans="1:33" x14ac:dyDescent="0.3">
      <c r="A25" t="s">
        <v>125</v>
      </c>
      <c r="B25" t="s">
        <v>126</v>
      </c>
      <c r="C25" s="1" t="str">
        <f>HYPERLINK("http://geochem.nrcan.gc.ca/cdogs/content/bdl/bdl210320_e.htm", "21:0320")</f>
        <v>21:0320</v>
      </c>
      <c r="D25" s="1" t="str">
        <f>HYPERLINK("http://geochem.nrcan.gc.ca/cdogs/content/svy/svy210042_e.htm", "21:0042")</f>
        <v>21:0042</v>
      </c>
      <c r="E25" t="s">
        <v>127</v>
      </c>
      <c r="F25" t="s">
        <v>128</v>
      </c>
      <c r="H25">
        <v>65.810217199999997</v>
      </c>
      <c r="I25">
        <v>-111.2678025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HYPERLINK("http://geochem.nrcan.gc.ca/cdogs/content/kwd/kwd080035_e.htm", "HMC separation (ODM standard)")</f>
        <v>HMC separation (ODM standard)</v>
      </c>
      <c r="L25">
        <v>8800</v>
      </c>
      <c r="O25">
        <v>7450</v>
      </c>
      <c r="P25">
        <v>360.3</v>
      </c>
      <c r="Q25">
        <v>324.89999999999998</v>
      </c>
      <c r="S25">
        <v>30.5</v>
      </c>
      <c r="U25">
        <v>3.1</v>
      </c>
      <c r="V25">
        <v>1.5</v>
      </c>
      <c r="W25">
        <v>4.9000000000000004</v>
      </c>
      <c r="Y25">
        <v>0</v>
      </c>
      <c r="Z25">
        <v>0</v>
      </c>
      <c r="AA25">
        <v>0</v>
      </c>
      <c r="AB25">
        <v>0</v>
      </c>
      <c r="AC25">
        <v>21.3</v>
      </c>
      <c r="AD25">
        <v>0</v>
      </c>
      <c r="AE25">
        <v>0</v>
      </c>
      <c r="AF25">
        <v>0</v>
      </c>
      <c r="AG25">
        <v>0</v>
      </c>
    </row>
    <row r="26" spans="1:33" x14ac:dyDescent="0.3">
      <c r="A26" t="s">
        <v>129</v>
      </c>
      <c r="B26" t="s">
        <v>130</v>
      </c>
      <c r="C26" s="1" t="str">
        <f>HYPERLINK("http://geochem.nrcan.gc.ca/cdogs/content/bdl/bdl210320_e.htm", "21:0320")</f>
        <v>21:0320</v>
      </c>
      <c r="D26" s="1" t="str">
        <f>HYPERLINK("http://geochem.nrcan.gc.ca/cdogs/content/svy/svy210042_e.htm", "21:0042")</f>
        <v>21:0042</v>
      </c>
      <c r="E26" t="s">
        <v>131</v>
      </c>
      <c r="F26" t="s">
        <v>132</v>
      </c>
      <c r="H26">
        <v>66.014326199999999</v>
      </c>
      <c r="I26">
        <v>-111.4960234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HYPERLINK("http://geochem.nrcan.gc.ca/cdogs/content/kwd/kwd080035_e.htm", "HMC separation (ODM standard)")</f>
        <v>HMC separation (ODM standard)</v>
      </c>
      <c r="L26">
        <v>10050</v>
      </c>
      <c r="O26">
        <v>7050</v>
      </c>
      <c r="P26">
        <v>735.5</v>
      </c>
      <c r="Q26">
        <v>647.6</v>
      </c>
      <c r="S26">
        <v>73.099999999999994</v>
      </c>
      <c r="U26">
        <v>13</v>
      </c>
      <c r="V26">
        <v>6.9</v>
      </c>
      <c r="W26">
        <v>14.8</v>
      </c>
    </row>
  </sheetData>
  <autoFilter ref="A1:K26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pkg_0165a</vt:lpstr>
      <vt:lpstr>pkg_0165a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2024-11-22T07:42:23Z</dcterms:created>
  <dcterms:modified xsi:type="dcterms:W3CDTF">2024-11-22T16:37:54Z</dcterms:modified>
</cp:coreProperties>
</file>