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067c" sheetId="1" r:id="rId1"/>
  </sheets>
  <definedNames>
    <definedName name="_xlnm._FilterDatabase" localSheetId="0" hidden="1">pkg_0067c!$A$1:$K$107</definedName>
    <definedName name="pkg_0067c">pkg_0067c!$A$1:$AQ$107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G106" i="1"/>
  <c r="G10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</calcChain>
</file>

<file path=xl/sharedStrings.xml><?xml version="1.0" encoding="utf-8"?>
<sst xmlns="http://schemas.openxmlformats.org/spreadsheetml/2006/main" count="3859" uniqueCount="1017">
  <si>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</si>
  <si>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</si>
  <si>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</si>
  <si>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</si>
  <si>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</si>
  <si>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</si>
  <si>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</si>
  <si>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</si>
  <si>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</si>
  <si>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</si>
  <si>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</si>
  <si>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Ag_ICPES</t>
  </si>
  <si>
    <t>Al_ICPES</t>
  </si>
  <si>
    <t>As_ICPES</t>
  </si>
  <si>
    <t>Ba_ICPES</t>
  </si>
  <si>
    <t>Be_ICPES</t>
  </si>
  <si>
    <t>Bi_ICPES</t>
  </si>
  <si>
    <t>Ca_ICPES</t>
  </si>
  <si>
    <t>Cd_ICPES</t>
  </si>
  <si>
    <t>Co_ICPES</t>
  </si>
  <si>
    <t>Cr_ICPES</t>
  </si>
  <si>
    <t>Cu_ICPES</t>
  </si>
  <si>
    <t>Fe_ICPES</t>
  </si>
  <si>
    <t>Ga_ICPES</t>
  </si>
  <si>
    <t>Hg_ICPES</t>
  </si>
  <si>
    <t>K_ICPES</t>
  </si>
  <si>
    <t>La_ICPES</t>
  </si>
  <si>
    <t>Mg_ICPES</t>
  </si>
  <si>
    <t>Mn_ICPES</t>
  </si>
  <si>
    <t>Mo_ICPES</t>
  </si>
  <si>
    <t>Na_ICPES</t>
  </si>
  <si>
    <t>Ni_ICPES</t>
  </si>
  <si>
    <t>P_ICPES</t>
  </si>
  <si>
    <t>Pb_ICPES</t>
  </si>
  <si>
    <t>Sb_ICPES</t>
  </si>
  <si>
    <t>Sc_ICPES</t>
  </si>
  <si>
    <t>Sr_ICPES</t>
  </si>
  <si>
    <t>Ti_ICPES</t>
  </si>
  <si>
    <t>Tl_ICPES</t>
  </si>
  <si>
    <t>U_ICPES</t>
  </si>
  <si>
    <t>V_ICPES</t>
  </si>
  <si>
    <t>W_ICPES</t>
  </si>
  <si>
    <t>Zn_ICPES</t>
  </si>
  <si>
    <t>97KKA5515 : 001 : 000</t>
  </si>
  <si>
    <t>21:0106:000001</t>
  </si>
  <si>
    <t>21:0069:000016</t>
  </si>
  <si>
    <t>21:0069:000016:0001:0001:00</t>
  </si>
  <si>
    <t>&lt;0.2</t>
  </si>
  <si>
    <t>4.34</t>
  </si>
  <si>
    <t>18</t>
  </si>
  <si>
    <t>80</t>
  </si>
  <si>
    <t>0.5</t>
  </si>
  <si>
    <t>&lt;2</t>
  </si>
  <si>
    <t>0.51</t>
  </si>
  <si>
    <t>&lt;0.5</t>
  </si>
  <si>
    <t>53</t>
  </si>
  <si>
    <t>132</t>
  </si>
  <si>
    <t>204</t>
  </si>
  <si>
    <t>6.1</t>
  </si>
  <si>
    <t>10</t>
  </si>
  <si>
    <t>50</t>
  </si>
  <si>
    <t>0.22</t>
  </si>
  <si>
    <t>2.06</t>
  </si>
  <si>
    <t>1095</t>
  </si>
  <si>
    <t>missing</t>
  </si>
  <si>
    <t>0.85</t>
  </si>
  <si>
    <t>83</t>
  </si>
  <si>
    <t>11</t>
  </si>
  <si>
    <t>34</t>
  </si>
  <si>
    <t>0.16</t>
  </si>
  <si>
    <t>&lt;10</t>
  </si>
  <si>
    <t>102</t>
  </si>
  <si>
    <t>116</t>
  </si>
  <si>
    <t>97KKA5523 : 001 : 000</t>
  </si>
  <si>
    <t>21:0106:000002</t>
  </si>
  <si>
    <t>21:0069:000024</t>
  </si>
  <si>
    <t>21:0069:000024:0001:0001:00</t>
  </si>
  <si>
    <t>4.79</t>
  </si>
  <si>
    <t>14</t>
  </si>
  <si>
    <t>200</t>
  </si>
  <si>
    <t>1</t>
  </si>
  <si>
    <t>0.63</t>
  </si>
  <si>
    <t>28</t>
  </si>
  <si>
    <t>156</t>
  </si>
  <si>
    <t>180</t>
  </si>
  <si>
    <t>6.21</t>
  </si>
  <si>
    <t>0.89</t>
  </si>
  <si>
    <t>2.44</t>
  </si>
  <si>
    <t>465</t>
  </si>
  <si>
    <t>3</t>
  </si>
  <si>
    <t>0.59</t>
  </si>
  <si>
    <t>95</t>
  </si>
  <si>
    <t>12</t>
  </si>
  <si>
    <t>13</t>
  </si>
  <si>
    <t>39</t>
  </si>
  <si>
    <t>0.23</t>
  </si>
  <si>
    <t>123</t>
  </si>
  <si>
    <t>138</t>
  </si>
  <si>
    <t>97KKA5524 : 001 : 000</t>
  </si>
  <si>
    <t>21:0106:000003</t>
  </si>
  <si>
    <t>21:0069:000025</t>
  </si>
  <si>
    <t>21:0069:000025:0001:0001:00</t>
  </si>
  <si>
    <t>3.91</t>
  </si>
  <si>
    <t>2</t>
  </si>
  <si>
    <t>190</t>
  </si>
  <si>
    <t>0.6</t>
  </si>
  <si>
    <t>26</t>
  </si>
  <si>
    <t>118</t>
  </si>
  <si>
    <t>104</t>
  </si>
  <si>
    <t>5.29</t>
  </si>
  <si>
    <t>0.95</t>
  </si>
  <si>
    <t>2.24</t>
  </si>
  <si>
    <t>510</t>
  </si>
  <si>
    <t>62</t>
  </si>
  <si>
    <t>40</t>
  </si>
  <si>
    <t>0.21</t>
  </si>
  <si>
    <t>96</t>
  </si>
  <si>
    <t>126</t>
  </si>
  <si>
    <t>97KKA5525 : 001 : 000</t>
  </si>
  <si>
    <t>21:0106:000004</t>
  </si>
  <si>
    <t>21:0069:000026</t>
  </si>
  <si>
    <t>21:0069:000026:0001:0001:00</t>
  </si>
  <si>
    <t>3.74</t>
  </si>
  <si>
    <t>4</t>
  </si>
  <si>
    <t>130</t>
  </si>
  <si>
    <t>25</t>
  </si>
  <si>
    <t>57</t>
  </si>
  <si>
    <t>142</t>
  </si>
  <si>
    <t>4.9</t>
  </si>
  <si>
    <t>20</t>
  </si>
  <si>
    <t>0.66</t>
  </si>
  <si>
    <t>1.91</t>
  </si>
  <si>
    <t>535</t>
  </si>
  <si>
    <t>42</t>
  </si>
  <si>
    <t>8</t>
  </si>
  <si>
    <t>33</t>
  </si>
  <si>
    <t>0.17</t>
  </si>
  <si>
    <t>90</t>
  </si>
  <si>
    <t>97KKA5528 : 001 : 000</t>
  </si>
  <si>
    <t>21:0106:000005</t>
  </si>
  <si>
    <t>21:0069:000029</t>
  </si>
  <si>
    <t>21:0069:000029:0001:0001:00</t>
  </si>
  <si>
    <t>3.46</t>
  </si>
  <si>
    <t>24</t>
  </si>
  <si>
    <t>49</t>
  </si>
  <si>
    <t>158</t>
  </si>
  <si>
    <t>4.22</t>
  </si>
  <si>
    <t>0.32</t>
  </si>
  <si>
    <t>60</t>
  </si>
  <si>
    <t>1.49</t>
  </si>
  <si>
    <t>490</t>
  </si>
  <si>
    <t>0.58</t>
  </si>
  <si>
    <t>36</t>
  </si>
  <si>
    <t>7</t>
  </si>
  <si>
    <t>74</t>
  </si>
  <si>
    <t>86</t>
  </si>
  <si>
    <t>97KKA5529 : 001 : 000</t>
  </si>
  <si>
    <t>21:0106:000006</t>
  </si>
  <si>
    <t>21:0069:000030</t>
  </si>
  <si>
    <t>21:0069:000030:0001:0001:00</t>
  </si>
  <si>
    <t>3.28</t>
  </si>
  <si>
    <t>0.43</t>
  </si>
  <si>
    <t>17</t>
  </si>
  <si>
    <t>43</t>
  </si>
  <si>
    <t>4.28</t>
  </si>
  <si>
    <t>70</t>
  </si>
  <si>
    <t>1.35</t>
  </si>
  <si>
    <t>400</t>
  </si>
  <si>
    <t>0.67</t>
  </si>
  <si>
    <t>6</t>
  </si>
  <si>
    <t>0.12</t>
  </si>
  <si>
    <t>81</t>
  </si>
  <si>
    <t>78</t>
  </si>
  <si>
    <t>97KKA5530 : 001 : 000</t>
  </si>
  <si>
    <t>21:0106:000007</t>
  </si>
  <si>
    <t>21:0069:000031</t>
  </si>
  <si>
    <t>21:0069:000031:0001:0001:00</t>
  </si>
  <si>
    <t>3.57</t>
  </si>
  <si>
    <t>160</t>
  </si>
  <si>
    <t>0.68</t>
  </si>
  <si>
    <t>21</t>
  </si>
  <si>
    <t>85</t>
  </si>
  <si>
    <t>45</t>
  </si>
  <si>
    <t>4.94</t>
  </si>
  <si>
    <t>0.83</t>
  </si>
  <si>
    <t>2.14</t>
  </si>
  <si>
    <t>790</t>
  </si>
  <si>
    <t>0.48</t>
  </si>
  <si>
    <t>9</t>
  </si>
  <si>
    <t>98</t>
  </si>
  <si>
    <t>106</t>
  </si>
  <si>
    <t>97KKA5541 : 001 : 000</t>
  </si>
  <si>
    <t>21:0106:000008</t>
  </si>
  <si>
    <t>21:0069:000042</t>
  </si>
  <si>
    <t>21:0069:000042:0001:0001:00</t>
  </si>
  <si>
    <t>3.87</t>
  </si>
  <si>
    <t>0.65</t>
  </si>
  <si>
    <t>75</t>
  </si>
  <si>
    <t>167</t>
  </si>
  <si>
    <t>5.11</t>
  </si>
  <si>
    <t>0.39</t>
  </si>
  <si>
    <t>1.86</t>
  </si>
  <si>
    <t>620</t>
  </si>
  <si>
    <t>1.06</t>
  </si>
  <si>
    <t>51</t>
  </si>
  <si>
    <t>16</t>
  </si>
  <si>
    <t>29</t>
  </si>
  <si>
    <t>0.14</t>
  </si>
  <si>
    <t>97KKA5544 : 001 : 000</t>
  </si>
  <si>
    <t>21:0106:000009</t>
  </si>
  <si>
    <t>21:0069:000045</t>
  </si>
  <si>
    <t>21:0069:000045:0001:0001:00</t>
  </si>
  <si>
    <t>2.87</t>
  </si>
  <si>
    <t>0.55</t>
  </si>
  <si>
    <t>23</t>
  </si>
  <si>
    <t>63</t>
  </si>
  <si>
    <t>3.31</t>
  </si>
  <si>
    <t>0.37</t>
  </si>
  <si>
    <t>30</t>
  </si>
  <si>
    <t>1.41</t>
  </si>
  <si>
    <t>445</t>
  </si>
  <si>
    <t>0.81</t>
  </si>
  <si>
    <t>0.09</t>
  </si>
  <si>
    <t>55</t>
  </si>
  <si>
    <t>97KKA5545 : 001 : 001</t>
  </si>
  <si>
    <t>21:0106:000010</t>
  </si>
  <si>
    <t>21:0069:000046</t>
  </si>
  <si>
    <t>21:0069:000046:0001:0001:01</t>
  </si>
  <si>
    <t>4.47</t>
  </si>
  <si>
    <t>0.53</t>
  </si>
  <si>
    <t>100</t>
  </si>
  <si>
    <t>253</t>
  </si>
  <si>
    <t>4.66</t>
  </si>
  <si>
    <t>0.61</t>
  </si>
  <si>
    <t>1.69</t>
  </si>
  <si>
    <t>335</t>
  </si>
  <si>
    <t>1.29</t>
  </si>
  <si>
    <t>47</t>
  </si>
  <si>
    <t>0.13</t>
  </si>
  <si>
    <t>87</t>
  </si>
  <si>
    <t>108</t>
  </si>
  <si>
    <t>97KKA5545 : 001 : 002</t>
  </si>
  <si>
    <t>21:0106:000011</t>
  </si>
  <si>
    <t>21:0069:000046:0001:0001:02</t>
  </si>
  <si>
    <t>4.68</t>
  </si>
  <si>
    <t>170</t>
  </si>
  <si>
    <t>267</t>
  </si>
  <si>
    <t>4.99</t>
  </si>
  <si>
    <t>1.78</t>
  </si>
  <si>
    <t>345</t>
  </si>
  <si>
    <t>1.25</t>
  </si>
  <si>
    <t>76</t>
  </si>
  <si>
    <t>54</t>
  </si>
  <si>
    <t>92</t>
  </si>
  <si>
    <t>97KKA5546A : 001 : 000</t>
  </si>
  <si>
    <t>21:0106:000012</t>
  </si>
  <si>
    <t>21:0069:000047</t>
  </si>
  <si>
    <t>21:0069:000047:0001:0001:00</t>
  </si>
  <si>
    <t>2.69</t>
  </si>
  <si>
    <t>0.45</t>
  </si>
  <si>
    <t>3.73</t>
  </si>
  <si>
    <t>0.3</t>
  </si>
  <si>
    <t>0.94</t>
  </si>
  <si>
    <t>1.9</t>
  </si>
  <si>
    <t>5</t>
  </si>
  <si>
    <t>0.08</t>
  </si>
  <si>
    <t>68</t>
  </si>
  <si>
    <t>97KKA5546B : 001 : 000</t>
  </si>
  <si>
    <t>21:0106:000013</t>
  </si>
  <si>
    <t>21:0069:000047:0002:0001:00</t>
  </si>
  <si>
    <t>2.8</t>
  </si>
  <si>
    <t>140</t>
  </si>
  <si>
    <t>3.56</t>
  </si>
  <si>
    <t>0.96</t>
  </si>
  <si>
    <t>365</t>
  </si>
  <si>
    <t>1.51</t>
  </si>
  <si>
    <t>38</t>
  </si>
  <si>
    <t>66</t>
  </si>
  <si>
    <t>97KKA5547 : 001 : 000</t>
  </si>
  <si>
    <t>21:0106:000014</t>
  </si>
  <si>
    <t>21:0069:000048</t>
  </si>
  <si>
    <t>21:0069:000048:0001:0001:00</t>
  </si>
  <si>
    <t>110</t>
  </si>
  <si>
    <t>0.49</t>
  </si>
  <si>
    <t>58</t>
  </si>
  <si>
    <t>82</t>
  </si>
  <si>
    <t>4.41</t>
  </si>
  <si>
    <t>0.41</t>
  </si>
  <si>
    <t>1.53</t>
  </si>
  <si>
    <t>480</t>
  </si>
  <si>
    <t>0.9</t>
  </si>
  <si>
    <t>97KKA5549 : 001 : 000</t>
  </si>
  <si>
    <t>21:0106:000015</t>
  </si>
  <si>
    <t>21:0069:000050</t>
  </si>
  <si>
    <t>21:0069:000050:0001:0001:00</t>
  </si>
  <si>
    <t>2.68</t>
  </si>
  <si>
    <t>0.57</t>
  </si>
  <si>
    <t>127</t>
  </si>
  <si>
    <t>3.45</t>
  </si>
  <si>
    <t>0.38</t>
  </si>
  <si>
    <t>1.16</t>
  </si>
  <si>
    <t>360</t>
  </si>
  <si>
    <t>0.99</t>
  </si>
  <si>
    <t>27</t>
  </si>
  <si>
    <t>0.11</t>
  </si>
  <si>
    <t>67</t>
  </si>
  <si>
    <t>97KKA5550 : 001 : 000</t>
  </si>
  <si>
    <t>21:0106:000016</t>
  </si>
  <si>
    <t>21:0069:000051</t>
  </si>
  <si>
    <t>21:0069:000051:0001:0001:00</t>
  </si>
  <si>
    <t>4.15</t>
  </si>
  <si>
    <t>120</t>
  </si>
  <si>
    <t>0.42</t>
  </si>
  <si>
    <t>243</t>
  </si>
  <si>
    <t>6.26</t>
  </si>
  <si>
    <t>1.55</t>
  </si>
  <si>
    <t>440</t>
  </si>
  <si>
    <t>0.82</t>
  </si>
  <si>
    <t>89</t>
  </si>
  <si>
    <t>0.18</t>
  </si>
  <si>
    <t>97KKA5551 : 001 : 000</t>
  </si>
  <si>
    <t>21:0106:000017</t>
  </si>
  <si>
    <t>21:0069:000052</t>
  </si>
  <si>
    <t>21:0069:000052:0001:0001:00</t>
  </si>
  <si>
    <t>3.78</t>
  </si>
  <si>
    <t>0.56</t>
  </si>
  <si>
    <t>266</t>
  </si>
  <si>
    <t>5.06</t>
  </si>
  <si>
    <t>1.62</t>
  </si>
  <si>
    <t>865</t>
  </si>
  <si>
    <t>1.07</t>
  </si>
  <si>
    <t>32</t>
  </si>
  <si>
    <t>88</t>
  </si>
  <si>
    <t>97KKA5552 : 001 : 000</t>
  </si>
  <si>
    <t>21:0106:000018</t>
  </si>
  <si>
    <t>21:0069:000053</t>
  </si>
  <si>
    <t>21:0069:000053:0001:0001:00</t>
  </si>
  <si>
    <t>4.27</t>
  </si>
  <si>
    <t>1.67</t>
  </si>
  <si>
    <t>410</t>
  </si>
  <si>
    <t>0.44</t>
  </si>
  <si>
    <t>97KKA5554 : 001 : 000</t>
  </si>
  <si>
    <t>21:0106:000019</t>
  </si>
  <si>
    <t>21:0069:000055</t>
  </si>
  <si>
    <t>21:0069:000055:0001:0001:00</t>
  </si>
  <si>
    <t>3.89</t>
  </si>
  <si>
    <t>0.36</t>
  </si>
  <si>
    <t>84</t>
  </si>
  <si>
    <t>141</t>
  </si>
  <si>
    <t>4.12</t>
  </si>
  <si>
    <t>1.11</t>
  </si>
  <si>
    <t>295</t>
  </si>
  <si>
    <t>1.47</t>
  </si>
  <si>
    <t>97KKA5555 : 001 : 000</t>
  </si>
  <si>
    <t>21:0106:000020</t>
  </si>
  <si>
    <t>21:0069:000056</t>
  </si>
  <si>
    <t>21:0069:000056:0001:0001:00</t>
  </si>
  <si>
    <t>2.5</t>
  </si>
  <si>
    <t>52</t>
  </si>
  <si>
    <t>3.58</t>
  </si>
  <si>
    <t>1.38</t>
  </si>
  <si>
    <t>37</t>
  </si>
  <si>
    <t>97KKA5558 : 001 : 000</t>
  </si>
  <si>
    <t>21:0106:000021</t>
  </si>
  <si>
    <t>21:0069:000059</t>
  </si>
  <si>
    <t>21:0069:000059:0001:0001:00</t>
  </si>
  <si>
    <t>2.54</t>
  </si>
  <si>
    <t>44</t>
  </si>
  <si>
    <t>2.91</t>
  </si>
  <si>
    <t>0.29</t>
  </si>
  <si>
    <t>0.79</t>
  </si>
  <si>
    <t>300</t>
  </si>
  <si>
    <t>0.93</t>
  </si>
  <si>
    <t>35</t>
  </si>
  <si>
    <t>97KKA5559 : 001 : 001</t>
  </si>
  <si>
    <t>21:0106:000022</t>
  </si>
  <si>
    <t>21:0069:000060</t>
  </si>
  <si>
    <t>21:0069:000060:0001:0001:01</t>
  </si>
  <si>
    <t>4.32</t>
  </si>
  <si>
    <t>134</t>
  </si>
  <si>
    <t>5.5</t>
  </si>
  <si>
    <t>0.75</t>
  </si>
  <si>
    <t>2.28</t>
  </si>
  <si>
    <t>565</t>
  </si>
  <si>
    <t>69</t>
  </si>
  <si>
    <t>41</t>
  </si>
  <si>
    <t>97KKA5559 : 001 : 002</t>
  </si>
  <si>
    <t>21:0106:000023</t>
  </si>
  <si>
    <t>21:0069:000060:0001:0001:02</t>
  </si>
  <si>
    <t>3.99</t>
  </si>
  <si>
    <t>0.54</t>
  </si>
  <si>
    <t>112</t>
  </si>
  <si>
    <t>129</t>
  </si>
  <si>
    <t>5.4</t>
  </si>
  <si>
    <t>0.72</t>
  </si>
  <si>
    <t>2.15</t>
  </si>
  <si>
    <t>525</t>
  </si>
  <si>
    <t>&lt;1</t>
  </si>
  <si>
    <t>0.2</t>
  </si>
  <si>
    <t>93</t>
  </si>
  <si>
    <t>97KKA5560 : 001 : 000</t>
  </si>
  <si>
    <t>21:0106:000024</t>
  </si>
  <si>
    <t>21:0069:000061</t>
  </si>
  <si>
    <t>21:0069:000061:0001:0001:00</t>
  </si>
  <si>
    <t>4.69</t>
  </si>
  <si>
    <t>5.42</t>
  </si>
  <si>
    <t>715</t>
  </si>
  <si>
    <t>0.64</t>
  </si>
  <si>
    <t>94</t>
  </si>
  <si>
    <t>97KKA5561 : 001 : 000</t>
  </si>
  <si>
    <t>21:0106:000025</t>
  </si>
  <si>
    <t>21:0069:000062</t>
  </si>
  <si>
    <t>21:0069:000062:0001:0001:00</t>
  </si>
  <si>
    <t>4.62</t>
  </si>
  <si>
    <t>0.76</t>
  </si>
  <si>
    <t>5.56</t>
  </si>
  <si>
    <t>0.87</t>
  </si>
  <si>
    <t>2.22</t>
  </si>
  <si>
    <t>515</t>
  </si>
  <si>
    <t>105</t>
  </si>
  <si>
    <t>97KKA5562 : 001 : 000</t>
  </si>
  <si>
    <t>21:0106:000026</t>
  </si>
  <si>
    <t>21:0069:000063</t>
  </si>
  <si>
    <t>21:0069:000063:0001:0001:00</t>
  </si>
  <si>
    <t>97</t>
  </si>
  <si>
    <t>182</t>
  </si>
  <si>
    <t>6.84</t>
  </si>
  <si>
    <t>0.15</t>
  </si>
  <si>
    <t>1.18</t>
  </si>
  <si>
    <t>740</t>
  </si>
  <si>
    <t>97KKA5563 : 001 : 000</t>
  </si>
  <si>
    <t>21:0106:000027</t>
  </si>
  <si>
    <t>21:0069:000064</t>
  </si>
  <si>
    <t>21:0069:000064:0001:0001:00</t>
  </si>
  <si>
    <t>290</t>
  </si>
  <si>
    <t>1.74</t>
  </si>
  <si>
    <t>15</t>
  </si>
  <si>
    <t>97KKA5564 : 001 : 000</t>
  </si>
  <si>
    <t>21:0106:000028</t>
  </si>
  <si>
    <t>21:0069:000065</t>
  </si>
  <si>
    <t>21:0069:000065:0001:0001:00</t>
  </si>
  <si>
    <t>3.65</t>
  </si>
  <si>
    <t>5.7</t>
  </si>
  <si>
    <t>0.26</t>
  </si>
  <si>
    <t>1.4</t>
  </si>
  <si>
    <t>915</t>
  </si>
  <si>
    <t>1.52</t>
  </si>
  <si>
    <t>65</t>
  </si>
  <si>
    <t>0.1</t>
  </si>
  <si>
    <t>122</t>
  </si>
  <si>
    <t>97KKA5568 : 001 : 000</t>
  </si>
  <si>
    <t>21:0106:000029</t>
  </si>
  <si>
    <t>21:0069:000069</t>
  </si>
  <si>
    <t>21:0069:000069:0001:0001:00</t>
  </si>
  <si>
    <t>3.98</t>
  </si>
  <si>
    <t>22</t>
  </si>
  <si>
    <t>4.7</t>
  </si>
  <si>
    <t>0.86</t>
  </si>
  <si>
    <t>495</t>
  </si>
  <si>
    <t>48</t>
  </si>
  <si>
    <t>71</t>
  </si>
  <si>
    <t>0.19</t>
  </si>
  <si>
    <t>97KKA5570 : 001 : 000</t>
  </si>
  <si>
    <t>21:0106:000030</t>
  </si>
  <si>
    <t>21:0069:000071</t>
  </si>
  <si>
    <t>21:0069:000071:0001:0001:00</t>
  </si>
  <si>
    <t>2.51</t>
  </si>
  <si>
    <t>79</t>
  </si>
  <si>
    <t>4.21</t>
  </si>
  <si>
    <t>0.46</t>
  </si>
  <si>
    <t>435</t>
  </si>
  <si>
    <t>97KKA5572 : 001 : 000</t>
  </si>
  <si>
    <t>21:0106:000031</t>
  </si>
  <si>
    <t>21:0069:000073</t>
  </si>
  <si>
    <t>21:0069:000073:0001:0001:00</t>
  </si>
  <si>
    <t>3.5</t>
  </si>
  <si>
    <t>222</t>
  </si>
  <si>
    <t>0.71</t>
  </si>
  <si>
    <t>1.66</t>
  </si>
  <si>
    <t>0.7</t>
  </si>
  <si>
    <t>97KKA5573 : 001 : 000</t>
  </si>
  <si>
    <t>21:0106:000032</t>
  </si>
  <si>
    <t>21:0069:000074</t>
  </si>
  <si>
    <t>21:0069:000074:0001:0001:00</t>
  </si>
  <si>
    <t>4.06</t>
  </si>
  <si>
    <t>166</t>
  </si>
  <si>
    <t>5.85</t>
  </si>
  <si>
    <t>0.84</t>
  </si>
  <si>
    <t>930</t>
  </si>
  <si>
    <t>1.08</t>
  </si>
  <si>
    <t>97KKA5578 : 001 : 001</t>
  </si>
  <si>
    <t>21:0106:000033</t>
  </si>
  <si>
    <t>21:0069:000079</t>
  </si>
  <si>
    <t>21:0069:000079:0001:0001:01</t>
  </si>
  <si>
    <t>3.49</t>
  </si>
  <si>
    <t>250</t>
  </si>
  <si>
    <t>46</t>
  </si>
  <si>
    <t>97KKA5578 : 001 : 002</t>
  </si>
  <si>
    <t>21:0106:000034</t>
  </si>
  <si>
    <t>21:0069:000079:0001:0001:02</t>
  </si>
  <si>
    <t>4.54</t>
  </si>
  <si>
    <t>270</t>
  </si>
  <si>
    <t>97KKA5579 : 001 : 000</t>
  </si>
  <si>
    <t>21:0106:000035</t>
  </si>
  <si>
    <t>21:0069:000080</t>
  </si>
  <si>
    <t>21:0069:000080:0001:0001:00</t>
  </si>
  <si>
    <t>3.06</t>
  </si>
  <si>
    <t>149</t>
  </si>
  <si>
    <t>3.79</t>
  </si>
  <si>
    <t>210</t>
  </si>
  <si>
    <t>175</t>
  </si>
  <si>
    <t>0.04</t>
  </si>
  <si>
    <t>64</t>
  </si>
  <si>
    <t>97KKA5580 : 001 : 000</t>
  </si>
  <si>
    <t>21:0106:000036</t>
  </si>
  <si>
    <t>21:0069:000081</t>
  </si>
  <si>
    <t>21:0069:000081:0001:0001:00</t>
  </si>
  <si>
    <t>3.97</t>
  </si>
  <si>
    <t>0.24</t>
  </si>
  <si>
    <t>324</t>
  </si>
  <si>
    <t>5.55</t>
  </si>
  <si>
    <t>1.19</t>
  </si>
  <si>
    <t>610</t>
  </si>
  <si>
    <t>97KKA5581 : 001 : 000</t>
  </si>
  <si>
    <t>21:0106:000037</t>
  </si>
  <si>
    <t>21:0069:000082</t>
  </si>
  <si>
    <t>21:0069:000082:0001:0001:00</t>
  </si>
  <si>
    <t>0.28</t>
  </si>
  <si>
    <t>56</t>
  </si>
  <si>
    <t>416</t>
  </si>
  <si>
    <t>6.4</t>
  </si>
  <si>
    <t>670</t>
  </si>
  <si>
    <t>198</t>
  </si>
  <si>
    <t>97KKA5582 : 001 : 000</t>
  </si>
  <si>
    <t>21:0106:000038</t>
  </si>
  <si>
    <t>21:0069:000083</t>
  </si>
  <si>
    <t>21:0069:000083:0001:0001:00</t>
  </si>
  <si>
    <t>61</t>
  </si>
  <si>
    <t>5.6</t>
  </si>
  <si>
    <t>460</t>
  </si>
  <si>
    <t>97KKA5583 : 001 : 000</t>
  </si>
  <si>
    <t>21:0106:000039</t>
  </si>
  <si>
    <t>21:0069:000084</t>
  </si>
  <si>
    <t>21:0069:000084:0001:0001:00</t>
  </si>
  <si>
    <t>4.3</t>
  </si>
  <si>
    <t>240</t>
  </si>
  <si>
    <t>19</t>
  </si>
  <si>
    <t>4.77</t>
  </si>
  <si>
    <t>0.92</t>
  </si>
  <si>
    <t>2.17</t>
  </si>
  <si>
    <t>128</t>
  </si>
  <si>
    <t>97KKA5584 : 001 : 000</t>
  </si>
  <si>
    <t>21:0106:000040</t>
  </si>
  <si>
    <t>21:0069:000085</t>
  </si>
  <si>
    <t>21:0069:000085:0001:0001:00</t>
  </si>
  <si>
    <t>4.81</t>
  </si>
  <si>
    <t>1.04</t>
  </si>
  <si>
    <t>475</t>
  </si>
  <si>
    <t>97KKA5585 : 001 : 000</t>
  </si>
  <si>
    <t>21:0106:000041</t>
  </si>
  <si>
    <t>21:0069:000086</t>
  </si>
  <si>
    <t>21:0069:000086:0001:0001:00</t>
  </si>
  <si>
    <t>3.88</t>
  </si>
  <si>
    <t>0.34</t>
  </si>
  <si>
    <t>73</t>
  </si>
  <si>
    <t>4.49</t>
  </si>
  <si>
    <t>1.54</t>
  </si>
  <si>
    <t>315</t>
  </si>
  <si>
    <t>97KKA5589A : 001 : 000</t>
  </si>
  <si>
    <t>21:0106:000042</t>
  </si>
  <si>
    <t>21:0069:000090</t>
  </si>
  <si>
    <t>21:0069:000090:0001:0001:00</t>
  </si>
  <si>
    <t>2.85</t>
  </si>
  <si>
    <t>0.88</t>
  </si>
  <si>
    <t>1.45</t>
  </si>
  <si>
    <t>375</t>
  </si>
  <si>
    <t>0.78</t>
  </si>
  <si>
    <t>97KKA5589B : 001 : 001</t>
  </si>
  <si>
    <t>21:0106:000043</t>
  </si>
  <si>
    <t>21:0069:000090:0002:0001:01</t>
  </si>
  <si>
    <t>1.03</t>
  </si>
  <si>
    <t>3.62</t>
  </si>
  <si>
    <t>390</t>
  </si>
  <si>
    <t>77</t>
  </si>
  <si>
    <t>97KKA5589B : 001 : 002</t>
  </si>
  <si>
    <t>21:0106:000044</t>
  </si>
  <si>
    <t>21:0069:000090:0002:0001:02</t>
  </si>
  <si>
    <t>2.84</t>
  </si>
  <si>
    <t>150</t>
  </si>
  <si>
    <t>3.6</t>
  </si>
  <si>
    <t>370</t>
  </si>
  <si>
    <t>97KKA5590 : 001 : 000</t>
  </si>
  <si>
    <t>21:0106:000045</t>
  </si>
  <si>
    <t>21:0069:000091</t>
  </si>
  <si>
    <t>21:0069:000091:0001:0001:00</t>
  </si>
  <si>
    <t>3.71</t>
  </si>
  <si>
    <t>0.52</t>
  </si>
  <si>
    <t>4.76</t>
  </si>
  <si>
    <t>1.89</t>
  </si>
  <si>
    <t>97KKA5591 : 001 : 000</t>
  </si>
  <si>
    <t>21:0106:000046</t>
  </si>
  <si>
    <t>21:0069:000092</t>
  </si>
  <si>
    <t>21:0069:000092:0001:0001:00</t>
  </si>
  <si>
    <t>3.94</t>
  </si>
  <si>
    <t>91</t>
  </si>
  <si>
    <t>4.61</t>
  </si>
  <si>
    <t>0.97</t>
  </si>
  <si>
    <t>2.02</t>
  </si>
  <si>
    <t>0.62</t>
  </si>
  <si>
    <t>97KKA5593 : 001 : 000</t>
  </si>
  <si>
    <t>21:0106:000047</t>
  </si>
  <si>
    <t>21:0069:000094</t>
  </si>
  <si>
    <t>21:0069:000094:0001:0001:00</t>
  </si>
  <si>
    <t>2.72</t>
  </si>
  <si>
    <t>0.4</t>
  </si>
  <si>
    <t>2.9</t>
  </si>
  <si>
    <t>0.27</t>
  </si>
  <si>
    <t>265</t>
  </si>
  <si>
    <t>97KKA5594 : 001 : 000</t>
  </si>
  <si>
    <t>21:0106:000048</t>
  </si>
  <si>
    <t>21:0069:000095</t>
  </si>
  <si>
    <t>21:0069:000095:0001:0001:00</t>
  </si>
  <si>
    <t>3.27</t>
  </si>
  <si>
    <t>3.92</t>
  </si>
  <si>
    <t>1.1</t>
  </si>
  <si>
    <t>305</t>
  </si>
  <si>
    <t>0.74</t>
  </si>
  <si>
    <t>97KKA5595 : 001 : 000</t>
  </si>
  <si>
    <t>21:0106:000049</t>
  </si>
  <si>
    <t>21:0069:000096</t>
  </si>
  <si>
    <t>21:0069:000096:0001:0001:00</t>
  </si>
  <si>
    <t>3.82</t>
  </si>
  <si>
    <t>4.58</t>
  </si>
  <si>
    <t>1.94</t>
  </si>
  <si>
    <t>425</t>
  </si>
  <si>
    <t>97KKA5597 : 001 : 000</t>
  </si>
  <si>
    <t>21:0106:000050</t>
  </si>
  <si>
    <t>21:0069:000098</t>
  </si>
  <si>
    <t>21:0069:000098:0001:0001:00</t>
  </si>
  <si>
    <t>3.75</t>
  </si>
  <si>
    <t>4.17</t>
  </si>
  <si>
    <t>1.77</t>
  </si>
  <si>
    <t>420</t>
  </si>
  <si>
    <t>1.01</t>
  </si>
  <si>
    <t>97KKA5598 : 001 : 000</t>
  </si>
  <si>
    <t>21:0106:000051</t>
  </si>
  <si>
    <t>21:0069:000099</t>
  </si>
  <si>
    <t>21:0069:000099:0001:0001:00</t>
  </si>
  <si>
    <t>4.04</t>
  </si>
  <si>
    <t>1.7</t>
  </si>
  <si>
    <t>97KKA5599 : 001 : 000</t>
  </si>
  <si>
    <t>21:0106:000052</t>
  </si>
  <si>
    <t>21:0069:000100</t>
  </si>
  <si>
    <t>21:0069:000100:0001:0001:00</t>
  </si>
  <si>
    <t>107</t>
  </si>
  <si>
    <t>4.14</t>
  </si>
  <si>
    <t>1.65</t>
  </si>
  <si>
    <t>0.35</t>
  </si>
  <si>
    <t>97KKA5600A : 001 : 000</t>
  </si>
  <si>
    <t>21:0106:000053</t>
  </si>
  <si>
    <t>21:0069:000101</t>
  </si>
  <si>
    <t>21:0069:000101:0001:0001:00</t>
  </si>
  <si>
    <t>3.34</t>
  </si>
  <si>
    <t>0.47</t>
  </si>
  <si>
    <t>1.42</t>
  </si>
  <si>
    <t>114</t>
  </si>
  <si>
    <t>97KKA5600B : 001 : 000</t>
  </si>
  <si>
    <t>21:0106:000054</t>
  </si>
  <si>
    <t>21:0069:000101:0002:0001:00</t>
  </si>
  <si>
    <t>1.5</t>
  </si>
  <si>
    <t>575</t>
  </si>
  <si>
    <t>124</t>
  </si>
  <si>
    <t>97KKA5601 : 001 : 000</t>
  </si>
  <si>
    <t>21:0106:000055</t>
  </si>
  <si>
    <t>21:0069:000102</t>
  </si>
  <si>
    <t>21:0069:000102:0001:0001:00</t>
  </si>
  <si>
    <t>3.37</t>
  </si>
  <si>
    <t>4.25</t>
  </si>
  <si>
    <t>340</t>
  </si>
  <si>
    <t>1.13</t>
  </si>
  <si>
    <t>97KKA5602 : 001 : 000</t>
  </si>
  <si>
    <t>21:0106:000056</t>
  </si>
  <si>
    <t>21:0069:000103</t>
  </si>
  <si>
    <t>21:0069:000103:0001:0001:00</t>
  </si>
  <si>
    <t>1.79</t>
  </si>
  <si>
    <t>2.08</t>
  </si>
  <si>
    <t>0.03</t>
  </si>
  <si>
    <t>97KKA5603 : 001 : 001</t>
  </si>
  <si>
    <t>21:0106:000057</t>
  </si>
  <si>
    <t>21:0069:000104</t>
  </si>
  <si>
    <t>21:0069:000104:0001:0001:01</t>
  </si>
  <si>
    <t>2.76</t>
  </si>
  <si>
    <t>235</t>
  </si>
  <si>
    <t>0.06</t>
  </si>
  <si>
    <t>97KKA5603 : 001 : 002</t>
  </si>
  <si>
    <t>21:0106:000058</t>
  </si>
  <si>
    <t>21:0069:000104:0001:0001:02</t>
  </si>
  <si>
    <t>2.05</t>
  </si>
  <si>
    <t>205</t>
  </si>
  <si>
    <t>0.05</t>
  </si>
  <si>
    <t>97KKA5604 : 001 : 000</t>
  </si>
  <si>
    <t>21:0106:000059</t>
  </si>
  <si>
    <t>21:0069:000105</t>
  </si>
  <si>
    <t>21:0069:000105:0001:0001:00</t>
  </si>
  <si>
    <t>4.44</t>
  </si>
  <si>
    <t>230</t>
  </si>
  <si>
    <t>103</t>
  </si>
  <si>
    <t>5.26</t>
  </si>
  <si>
    <t>1.14</t>
  </si>
  <si>
    <t>2.34</t>
  </si>
  <si>
    <t>99</t>
  </si>
  <si>
    <t>97KKA5605 : 001 : 000</t>
  </si>
  <si>
    <t>21:0106:000060</t>
  </si>
  <si>
    <t>21:0069:000106</t>
  </si>
  <si>
    <t>21:0069:000106:0001:0001:00</t>
  </si>
  <si>
    <t>5.35</t>
  </si>
  <si>
    <t>1.87</t>
  </si>
  <si>
    <t>625</t>
  </si>
  <si>
    <t>97KKA5606 : 001 : 000</t>
  </si>
  <si>
    <t>21:0106:000061</t>
  </si>
  <si>
    <t>21:0069:000107</t>
  </si>
  <si>
    <t>21:0069:000107:0001:0001:00</t>
  </si>
  <si>
    <t>3.93</t>
  </si>
  <si>
    <t>5.93</t>
  </si>
  <si>
    <t>1.97</t>
  </si>
  <si>
    <t>585</t>
  </si>
  <si>
    <t>97KKA5611 : 001 : 000</t>
  </si>
  <si>
    <t>21:0106:000062</t>
  </si>
  <si>
    <t>21:0069:000112</t>
  </si>
  <si>
    <t>21:0069:000112:0001:0001:00</t>
  </si>
  <si>
    <t>3.54</t>
  </si>
  <si>
    <t>4.52</t>
  </si>
  <si>
    <t>1.98</t>
  </si>
  <si>
    <t>97KKA5614 : 001 : 000</t>
  </si>
  <si>
    <t>21:0106:000063</t>
  </si>
  <si>
    <t>21:0069:000115</t>
  </si>
  <si>
    <t>21:0069:000115:0001:0001:00</t>
  </si>
  <si>
    <t>220</t>
  </si>
  <si>
    <t>5.13</t>
  </si>
  <si>
    <t>2.1</t>
  </si>
  <si>
    <t>97KKA5616 : 001 : 000</t>
  </si>
  <si>
    <t>21:0106:000064</t>
  </si>
  <si>
    <t>21:0069:000117</t>
  </si>
  <si>
    <t>21:0069:000117:0001:0001:00</t>
  </si>
  <si>
    <t>4.05</t>
  </si>
  <si>
    <t>260</t>
  </si>
  <si>
    <t>1.85</t>
  </si>
  <si>
    <t>4.72</t>
  </si>
  <si>
    <t>2.01</t>
  </si>
  <si>
    <t>450</t>
  </si>
  <si>
    <t>97KKA5617 : 001 : 000</t>
  </si>
  <si>
    <t>21:0106:000065</t>
  </si>
  <si>
    <t>21:0069:000118</t>
  </si>
  <si>
    <t>21:0069:000118:0001:0001:00</t>
  </si>
  <si>
    <t>5.2</t>
  </si>
  <si>
    <t>5.46</t>
  </si>
  <si>
    <t>1.83</t>
  </si>
  <si>
    <t>380</t>
  </si>
  <si>
    <t>97KKA5618 : 001 : 000</t>
  </si>
  <si>
    <t>21:0106:000066</t>
  </si>
  <si>
    <t>21:0069:000119</t>
  </si>
  <si>
    <t>21:0069:000119:0001:0001:00</t>
  </si>
  <si>
    <t>3.52</t>
  </si>
  <si>
    <t>72</t>
  </si>
  <si>
    <t>1.39</t>
  </si>
  <si>
    <t>470</t>
  </si>
  <si>
    <t>97KKA5619 : 001 : 001</t>
  </si>
  <si>
    <t>21:0106:000067</t>
  </si>
  <si>
    <t>21:0069:000120</t>
  </si>
  <si>
    <t>21:0069:000120:0001:0001:01</t>
  </si>
  <si>
    <t>109</t>
  </si>
  <si>
    <t>3.09</t>
  </si>
  <si>
    <t>225</t>
  </si>
  <si>
    <t>97KKA5619 : 001 : 002</t>
  </si>
  <si>
    <t>21:0106:000068</t>
  </si>
  <si>
    <t>21:0069:000120:0001:0001:02</t>
  </si>
  <si>
    <t>3.84</t>
  </si>
  <si>
    <t>2.97</t>
  </si>
  <si>
    <t>0.69</t>
  </si>
  <si>
    <t>31</t>
  </si>
  <si>
    <t>97KKA5620 : 001 : 000</t>
  </si>
  <si>
    <t>21:0106:000069</t>
  </si>
  <si>
    <t>21:0069:000121</t>
  </si>
  <si>
    <t>21:0069:000121:0001:0001:00</t>
  </si>
  <si>
    <t>3.68</t>
  </si>
  <si>
    <t>4.1</t>
  </si>
  <si>
    <t>1.34</t>
  </si>
  <si>
    <t>97KKA5621 : 001 : 000</t>
  </si>
  <si>
    <t>21:0106:000070</t>
  </si>
  <si>
    <t>21:0069:000122</t>
  </si>
  <si>
    <t>21:0069:000122:0001:0001:00</t>
  </si>
  <si>
    <t>3.29</t>
  </si>
  <si>
    <t>161</t>
  </si>
  <si>
    <t>4.4</t>
  </si>
  <si>
    <t>1.37</t>
  </si>
  <si>
    <t>385</t>
  </si>
  <si>
    <t>1.02</t>
  </si>
  <si>
    <t>97KKA5622 : 001 : 000</t>
  </si>
  <si>
    <t>21:0106:000071</t>
  </si>
  <si>
    <t>21:0069:000123</t>
  </si>
  <si>
    <t>21:0069:000123:0001:0001:00</t>
  </si>
  <si>
    <t>2.96</t>
  </si>
  <si>
    <t>0.91</t>
  </si>
  <si>
    <t>97KKA5623 : 001 : 000</t>
  </si>
  <si>
    <t>21:0106:000072</t>
  </si>
  <si>
    <t>21:0069:000124</t>
  </si>
  <si>
    <t>21:0069:000124:0001:0001:00</t>
  </si>
  <si>
    <t>4.31</t>
  </si>
  <si>
    <t>4.65</t>
  </si>
  <si>
    <t>1.24</t>
  </si>
  <si>
    <t>330</t>
  </si>
  <si>
    <t>97KKA5624 : 001 : 000</t>
  </si>
  <si>
    <t>21:0106:000073</t>
  </si>
  <si>
    <t>21:0069:000125</t>
  </si>
  <si>
    <t>21:0069:000125:0001:0001:00</t>
  </si>
  <si>
    <t>2.27</t>
  </si>
  <si>
    <t>3.32</t>
  </si>
  <si>
    <t>415</t>
  </si>
  <si>
    <t>0.07</t>
  </si>
  <si>
    <t>97KKA5625 : 001 : 000</t>
  </si>
  <si>
    <t>21:0106:000074</t>
  </si>
  <si>
    <t>21:0069:000126</t>
  </si>
  <si>
    <t>21:0069:000126:0001:0001:00</t>
  </si>
  <si>
    <t>2.92</t>
  </si>
  <si>
    <t>1.59</t>
  </si>
  <si>
    <t>97KKA5627 : 001 : 000</t>
  </si>
  <si>
    <t>21:0106:000075</t>
  </si>
  <si>
    <t>21:0069:000128</t>
  </si>
  <si>
    <t>21:0069:000128:0001:0001:00</t>
  </si>
  <si>
    <t>3.59</t>
  </si>
  <si>
    <t>4.78</t>
  </si>
  <si>
    <t>1.93</t>
  </si>
  <si>
    <t>97KKA5630 : 001 : 000</t>
  </si>
  <si>
    <t>21:0106:000076</t>
  </si>
  <si>
    <t>21:0069:000131</t>
  </si>
  <si>
    <t>21:0069:000131:0001:0001:00</t>
  </si>
  <si>
    <t>3.72</t>
  </si>
  <si>
    <t>4.85</t>
  </si>
  <si>
    <t>97KKA5632 : 001 : 000</t>
  </si>
  <si>
    <t>21:0106:000077</t>
  </si>
  <si>
    <t>21:0069:000133</t>
  </si>
  <si>
    <t>21:0069:000133:0001:0001:00</t>
  </si>
  <si>
    <t>2.65</t>
  </si>
  <si>
    <t>1.05</t>
  </si>
  <si>
    <t>0.73</t>
  </si>
  <si>
    <t>97KKA5634 : 001 : 000</t>
  </si>
  <si>
    <t>21:0106:000078</t>
  </si>
  <si>
    <t>21:0069:000135</t>
  </si>
  <si>
    <t>21:0069:000135:0001:0001:00</t>
  </si>
  <si>
    <t>3.04</t>
  </si>
  <si>
    <t>0.25</t>
  </si>
  <si>
    <t>172</t>
  </si>
  <si>
    <t>1.22</t>
  </si>
  <si>
    <t>97KKA5635 : 001 : 000</t>
  </si>
  <si>
    <t>21:0106:000079</t>
  </si>
  <si>
    <t>21:0069:000136</t>
  </si>
  <si>
    <t>21:0069:000136:0001:0001:00</t>
  </si>
  <si>
    <t>5.52</t>
  </si>
  <si>
    <t>325</t>
  </si>
  <si>
    <t>97KKA5636 : 001 : 000</t>
  </si>
  <si>
    <t>21:0106:000080</t>
  </si>
  <si>
    <t>21:0069:000137</t>
  </si>
  <si>
    <t>21:0069:000137:0001:0001:00</t>
  </si>
  <si>
    <t>2.7</t>
  </si>
  <si>
    <t>97KKA5637 : 001 : 000</t>
  </si>
  <si>
    <t>21:0106:000081</t>
  </si>
  <si>
    <t>21:0069:000138</t>
  </si>
  <si>
    <t>21:0069:000138:0001:0001:00</t>
  </si>
  <si>
    <t>153</t>
  </si>
  <si>
    <t>4.16</t>
  </si>
  <si>
    <t>0.98</t>
  </si>
  <si>
    <t>0.8</t>
  </si>
  <si>
    <t>97KKA5639 : 001 : 000</t>
  </si>
  <si>
    <t>21:0106:000082</t>
  </si>
  <si>
    <t>21:0069:000140</t>
  </si>
  <si>
    <t>21:0069:000140:0001:0001:00</t>
  </si>
  <si>
    <t>2.95</t>
  </si>
  <si>
    <t>3.81</t>
  </si>
  <si>
    <t>1.8</t>
  </si>
  <si>
    <t>59</t>
  </si>
  <si>
    <t>97KKA5640 : 001 : 001</t>
  </si>
  <si>
    <t>21:0106:000083</t>
  </si>
  <si>
    <t>21:0069:000141</t>
  </si>
  <si>
    <t>21:0069:000141:0001:0001:01</t>
  </si>
  <si>
    <t>2.67</t>
  </si>
  <si>
    <t>2.86</t>
  </si>
  <si>
    <t>97KKA5640 : 001 : 002</t>
  </si>
  <si>
    <t>21:0106:000084</t>
  </si>
  <si>
    <t>21:0069:000141:0001:0001:02</t>
  </si>
  <si>
    <t>2.88</t>
  </si>
  <si>
    <t>97KKA5641 : 001 : 000</t>
  </si>
  <si>
    <t>21:0106:000085</t>
  </si>
  <si>
    <t>21:0069:000142</t>
  </si>
  <si>
    <t>21:0069:000142:0001:0001:00</t>
  </si>
  <si>
    <t>3.83</t>
  </si>
  <si>
    <t>227</t>
  </si>
  <si>
    <t>1.21</t>
  </si>
  <si>
    <t>97KKA5642 : 001 : 000</t>
  </si>
  <si>
    <t>21:0106:000086</t>
  </si>
  <si>
    <t>21:0069:000143</t>
  </si>
  <si>
    <t>21:0069:000143:0001:0001:00</t>
  </si>
  <si>
    <t>97KKA5643 : 001 : 000</t>
  </si>
  <si>
    <t>21:0106:000087</t>
  </si>
  <si>
    <t>21:0069:000144</t>
  </si>
  <si>
    <t>21:0069:000144:0001:0001:00</t>
  </si>
  <si>
    <t>1.15</t>
  </si>
  <si>
    <t>97KKA5644 : 001 : 000</t>
  </si>
  <si>
    <t>21:0106:000088</t>
  </si>
  <si>
    <t>21:0069:000145</t>
  </si>
  <si>
    <t>21:0069:000145:0001:0001:00</t>
  </si>
  <si>
    <t>4.13</t>
  </si>
  <si>
    <t>97KKA5645 : 001 : 000</t>
  </si>
  <si>
    <t>21:0106:000089</t>
  </si>
  <si>
    <t>21:0069:000146</t>
  </si>
  <si>
    <t>21:0069:000146:0001:0001:00</t>
  </si>
  <si>
    <t>4.07</t>
  </si>
  <si>
    <t>0.31</t>
  </si>
  <si>
    <t>645</t>
  </si>
  <si>
    <t>1.71</t>
  </si>
  <si>
    <t>97KKA5647 : 001 : 000</t>
  </si>
  <si>
    <t>21:0106:000090</t>
  </si>
  <si>
    <t>21:0069:000148</t>
  </si>
  <si>
    <t>21:0069:000148:0001:0001:00</t>
  </si>
  <si>
    <t>2.39</t>
  </si>
  <si>
    <t>97KKA5648 : 001 : 000</t>
  </si>
  <si>
    <t>21:0106:000091</t>
  </si>
  <si>
    <t>21:0069:000149</t>
  </si>
  <si>
    <t>21:0069:000149:0001:0001:00</t>
  </si>
  <si>
    <t>2.89</t>
  </si>
  <si>
    <t>115</t>
  </si>
  <si>
    <t>3.03</t>
  </si>
  <si>
    <t>97KKA5649 : 001 : 000</t>
  </si>
  <si>
    <t>21:0106:000092</t>
  </si>
  <si>
    <t>21:0069:000150</t>
  </si>
  <si>
    <t>21:0069:000150:0001:0001:00</t>
  </si>
  <si>
    <t>193</t>
  </si>
  <si>
    <t>5.37</t>
  </si>
  <si>
    <t>1.3</t>
  </si>
  <si>
    <t>97KKA5650 : 001 : 000</t>
  </si>
  <si>
    <t>21:0106:000093</t>
  </si>
  <si>
    <t>21:0069:000151</t>
  </si>
  <si>
    <t>21:0069:000151:0001:0001:00</t>
  </si>
  <si>
    <t>135</t>
  </si>
  <si>
    <t>4.23</t>
  </si>
  <si>
    <t>1.64</t>
  </si>
  <si>
    <t>97KKA5651 : 001 : 000</t>
  </si>
  <si>
    <t>21:0106:000094</t>
  </si>
  <si>
    <t>21:0069:000152</t>
  </si>
  <si>
    <t>21:0069:000152:0001:0001:00</t>
  </si>
  <si>
    <t>97KKA5652 : 001 : 000</t>
  </si>
  <si>
    <t>21:0106:000095</t>
  </si>
  <si>
    <t>21:0069:000153</t>
  </si>
  <si>
    <t>21:0069:000153:0001:0001:00</t>
  </si>
  <si>
    <t>3.86</t>
  </si>
  <si>
    <t>4.74</t>
  </si>
  <si>
    <t>97KKA5653 : 001 : 000</t>
  </si>
  <si>
    <t>21:0106:000096</t>
  </si>
  <si>
    <t>21:0069:000154</t>
  </si>
  <si>
    <t>21:0069:000154:0001:0001:00</t>
  </si>
  <si>
    <t>3.48</t>
  </si>
  <si>
    <t>4.57</t>
  </si>
  <si>
    <t>1.73</t>
  </si>
  <si>
    <t>97KKA5654 : 001 : 000</t>
  </si>
  <si>
    <t>21:0106:000097</t>
  </si>
  <si>
    <t>21:0069:000155</t>
  </si>
  <si>
    <t>21:0069:000155:0001:0001:00</t>
  </si>
  <si>
    <t>2.3</t>
  </si>
  <si>
    <t>5.43</t>
  </si>
  <si>
    <t>1940</t>
  </si>
  <si>
    <t>2.64</t>
  </si>
  <si>
    <t>97KKA5655 : 001 : 000</t>
  </si>
  <si>
    <t>21:0106:000098</t>
  </si>
  <si>
    <t>21:0069:000156</t>
  </si>
  <si>
    <t>21:0069:000156:0001:0001:00</t>
  </si>
  <si>
    <t>4.55</t>
  </si>
  <si>
    <t>97KKA5656 : 001 : 000</t>
  </si>
  <si>
    <t>21:0106:000099</t>
  </si>
  <si>
    <t>21:0069:000157</t>
  </si>
  <si>
    <t>21:0069:000157:0001:0001:00</t>
  </si>
  <si>
    <t>97KKA5657 : 001 : 001</t>
  </si>
  <si>
    <t>21:0106:000100</t>
  </si>
  <si>
    <t>21:0069:000158</t>
  </si>
  <si>
    <t>21:0069:000158:0001:0001:01</t>
  </si>
  <si>
    <t>97KKA5657 : 001 : 002</t>
  </si>
  <si>
    <t>21:0106:000101</t>
  </si>
  <si>
    <t>21:0069:000158:0001:0001:02</t>
  </si>
  <si>
    <t>3.61</t>
  </si>
  <si>
    <t>4.18</t>
  </si>
  <si>
    <t>97KKA5658 : 001 : 000</t>
  </si>
  <si>
    <t>21:0106:000102</t>
  </si>
  <si>
    <t>21:0069:000159</t>
  </si>
  <si>
    <t>21:0069:000159:0001:0001:00</t>
  </si>
  <si>
    <t>3.05</t>
  </si>
  <si>
    <t>3.55</t>
  </si>
  <si>
    <t>520</t>
  </si>
  <si>
    <t>1.31</t>
  </si>
  <si>
    <t>97KKA5659 : 001 : 000</t>
  </si>
  <si>
    <t>21:0106:000103</t>
  </si>
  <si>
    <t>21:0069:000160</t>
  </si>
  <si>
    <t>21:0069:000160:0001:0001:00</t>
  </si>
  <si>
    <t>181</t>
  </si>
  <si>
    <t>5.01</t>
  </si>
  <si>
    <t>1.63</t>
  </si>
  <si>
    <t>1045</t>
  </si>
  <si>
    <t>1.75</t>
  </si>
  <si>
    <t>97KKA5661 : 001 : 000</t>
  </si>
  <si>
    <t>21:0106:000104</t>
  </si>
  <si>
    <t>21:0069:000162</t>
  </si>
  <si>
    <t>21:0069:000162:0001:0001:00</t>
  </si>
  <si>
    <t>97KKA_TCA8010-01</t>
  </si>
  <si>
    <t>21:0106:000105</t>
  </si>
  <si>
    <t>Control Reference</t>
  </si>
  <si>
    <t>Unspecified</t>
  </si>
  <si>
    <t>&lt;0.01</t>
  </si>
  <si>
    <t>97KKA_TCA8010-02</t>
  </si>
  <si>
    <t>21:0106:000106</t>
  </si>
  <si>
    <t>1.58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</si>
</sst>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3" width="14.7109375" customWidth="1"/>
  </cols>
  <sheetData>
    <row r="1" spans="1:4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</row>
    <row r="2" spans="1:43" x14ac:dyDescent="0.25">
      <c r="A2" t="s">
        <v>43</v>
      </c>
      <c r="B2" t="s">
        <v>44</v>
      </c>
      <c r="C2" s="1" t="str">
        <f>HYPERLINK("http://geochem.nrcan.gc.ca/cdogs/content/bdl/bdl210106_e.htm", "21:0106")</f>
        <v>21:0106</v>
      </c>
      <c r="D2" s="1" t="str">
        <f>HYPERLINK("http://geochem.nrcan.gc.ca/cdogs/content/svy/svy210069_e.htm", "21:0069")</f>
        <v>21:0069</v>
      </c>
      <c r="E2" t="s">
        <v>45</v>
      </c>
      <c r="F2" t="s">
        <v>46</v>
      </c>
      <c r="H2">
        <v>68.064031200000002</v>
      </c>
      <c r="I2">
        <v>-106.836994</v>
      </c>
      <c r="J2" s="1" t="str">
        <f>HYPERLINK("http://geochem.nrcan.gc.ca/cdogs/content/kwd/kwd020044_e.htm", "Till")</f>
        <v>Till</v>
      </c>
      <c r="K2" s="1" t="str">
        <f>HYPERLINK("http://geochem.nrcan.gc.ca/cdogs/content/kwd/kwd080003_e.htm", "&lt;2 micron")</f>
        <v>&lt;2 micron</v>
      </c>
      <c r="L2" t="s">
        <v>47</v>
      </c>
      <c r="M2" t="s">
        <v>48</v>
      </c>
      <c r="N2" t="s">
        <v>49</v>
      </c>
      <c r="O2" t="s">
        <v>50</v>
      </c>
      <c r="P2" t="s">
        <v>51</v>
      </c>
      <c r="Q2" t="s">
        <v>52</v>
      </c>
      <c r="R2" t="s">
        <v>53</v>
      </c>
      <c r="S2" t="s">
        <v>54</v>
      </c>
      <c r="T2" t="s">
        <v>55</v>
      </c>
      <c r="U2" t="s">
        <v>56</v>
      </c>
      <c r="V2" t="s">
        <v>57</v>
      </c>
      <c r="W2" t="s">
        <v>58</v>
      </c>
      <c r="X2" t="s">
        <v>59</v>
      </c>
      <c r="Y2" t="s">
        <v>60</v>
      </c>
      <c r="Z2" t="s">
        <v>61</v>
      </c>
      <c r="AA2" t="s">
        <v>60</v>
      </c>
      <c r="AB2" t="s">
        <v>62</v>
      </c>
      <c r="AC2" t="s">
        <v>63</v>
      </c>
      <c r="AD2" t="s">
        <v>64</v>
      </c>
      <c r="AE2" t="s">
        <v>65</v>
      </c>
      <c r="AF2" t="s">
        <v>66</v>
      </c>
      <c r="AG2" t="s">
        <v>64</v>
      </c>
      <c r="AH2" t="s">
        <v>49</v>
      </c>
      <c r="AI2" t="s">
        <v>52</v>
      </c>
      <c r="AJ2" t="s">
        <v>67</v>
      </c>
      <c r="AK2" t="s">
        <v>68</v>
      </c>
      <c r="AL2" t="s">
        <v>69</v>
      </c>
      <c r="AM2" t="s">
        <v>70</v>
      </c>
      <c r="AN2" t="s">
        <v>70</v>
      </c>
      <c r="AO2" t="s">
        <v>71</v>
      </c>
      <c r="AP2" t="s">
        <v>70</v>
      </c>
      <c r="AQ2" t="s">
        <v>72</v>
      </c>
    </row>
    <row r="3" spans="1:43" x14ac:dyDescent="0.25">
      <c r="A3" t="s">
        <v>73</v>
      </c>
      <c r="B3" t="s">
        <v>74</v>
      </c>
      <c r="C3" s="1" t="str">
        <f>HYPERLINK("http://geochem.nrcan.gc.ca/cdogs/content/bdl/bdl210106_e.htm", "21:0106")</f>
        <v>21:0106</v>
      </c>
      <c r="D3" s="1" t="str">
        <f>HYPERLINK("http://geochem.nrcan.gc.ca/cdogs/content/svy/svy210069_e.htm", "21:0069")</f>
        <v>21:0069</v>
      </c>
      <c r="E3" t="s">
        <v>75</v>
      </c>
      <c r="F3" t="s">
        <v>76</v>
      </c>
      <c r="H3">
        <v>68.061378500000004</v>
      </c>
      <c r="I3">
        <v>-106.5866178</v>
      </c>
      <c r="J3" s="1" t="str">
        <f>HYPERLINK("http://geochem.nrcan.gc.ca/cdogs/content/kwd/kwd020044_e.htm", "Till")</f>
        <v>Till</v>
      </c>
      <c r="K3" s="1" t="str">
        <f>HYPERLINK("http://geochem.nrcan.gc.ca/cdogs/content/kwd/kwd080003_e.htm", "&lt;2 micron")</f>
        <v>&lt;2 micron</v>
      </c>
      <c r="L3" t="s">
        <v>47</v>
      </c>
      <c r="M3" t="s">
        <v>77</v>
      </c>
      <c r="N3" t="s">
        <v>78</v>
      </c>
      <c r="O3" t="s">
        <v>79</v>
      </c>
      <c r="P3" t="s">
        <v>80</v>
      </c>
      <c r="Q3" t="s">
        <v>52</v>
      </c>
      <c r="R3" t="s">
        <v>81</v>
      </c>
      <c r="S3" t="s">
        <v>54</v>
      </c>
      <c r="T3" t="s">
        <v>82</v>
      </c>
      <c r="U3" t="s">
        <v>83</v>
      </c>
      <c r="V3" t="s">
        <v>84</v>
      </c>
      <c r="W3" t="s">
        <v>85</v>
      </c>
      <c r="X3" t="s">
        <v>59</v>
      </c>
      <c r="Y3" t="s">
        <v>59</v>
      </c>
      <c r="Z3" t="s">
        <v>86</v>
      </c>
      <c r="AA3" t="s">
        <v>60</v>
      </c>
      <c r="AB3" t="s">
        <v>87</v>
      </c>
      <c r="AC3" t="s">
        <v>88</v>
      </c>
      <c r="AD3" t="s">
        <v>89</v>
      </c>
      <c r="AE3" t="s">
        <v>90</v>
      </c>
      <c r="AF3" t="s">
        <v>91</v>
      </c>
      <c r="AG3" t="s">
        <v>64</v>
      </c>
      <c r="AH3" t="s">
        <v>92</v>
      </c>
      <c r="AI3" t="s">
        <v>52</v>
      </c>
      <c r="AJ3" t="s">
        <v>93</v>
      </c>
      <c r="AK3" t="s">
        <v>94</v>
      </c>
      <c r="AL3" t="s">
        <v>95</v>
      </c>
      <c r="AM3" t="s">
        <v>70</v>
      </c>
      <c r="AN3" t="s">
        <v>70</v>
      </c>
      <c r="AO3" t="s">
        <v>96</v>
      </c>
      <c r="AP3" t="s">
        <v>70</v>
      </c>
      <c r="AQ3" t="s">
        <v>97</v>
      </c>
    </row>
    <row r="4" spans="1:43" x14ac:dyDescent="0.25">
      <c r="A4" t="s">
        <v>98</v>
      </c>
      <c r="B4" t="s">
        <v>99</v>
      </c>
      <c r="C4" s="1" t="str">
        <f>HYPERLINK("http://geochem.nrcan.gc.ca/cdogs/content/bdl/bdl210106_e.htm", "21:0106")</f>
        <v>21:0106</v>
      </c>
      <c r="D4" s="1" t="str">
        <f>HYPERLINK("http://geochem.nrcan.gc.ca/cdogs/content/svy/svy210069_e.htm", "21:0069")</f>
        <v>21:0069</v>
      </c>
      <c r="E4" t="s">
        <v>100</v>
      </c>
      <c r="F4" t="s">
        <v>101</v>
      </c>
      <c r="H4">
        <v>68.000771299999997</v>
      </c>
      <c r="I4">
        <v>-106.5134809</v>
      </c>
      <c r="J4" s="1" t="str">
        <f>HYPERLINK("http://geochem.nrcan.gc.ca/cdogs/content/kwd/kwd020044_e.htm", "Till")</f>
        <v>Till</v>
      </c>
      <c r="K4" s="1" t="str">
        <f>HYPERLINK("http://geochem.nrcan.gc.ca/cdogs/content/kwd/kwd080003_e.htm", "&lt;2 micron")</f>
        <v>&lt;2 micron</v>
      </c>
      <c r="L4" t="s">
        <v>47</v>
      </c>
      <c r="M4" t="s">
        <v>102</v>
      </c>
      <c r="N4" t="s">
        <v>103</v>
      </c>
      <c r="O4" t="s">
        <v>104</v>
      </c>
      <c r="P4" t="s">
        <v>51</v>
      </c>
      <c r="Q4" t="s">
        <v>52</v>
      </c>
      <c r="R4" t="s">
        <v>105</v>
      </c>
      <c r="S4" t="s">
        <v>54</v>
      </c>
      <c r="T4" t="s">
        <v>106</v>
      </c>
      <c r="U4" t="s">
        <v>107</v>
      </c>
      <c r="V4" t="s">
        <v>108</v>
      </c>
      <c r="W4" t="s">
        <v>109</v>
      </c>
      <c r="X4" t="s">
        <v>59</v>
      </c>
      <c r="Y4" t="s">
        <v>59</v>
      </c>
      <c r="Z4" t="s">
        <v>110</v>
      </c>
      <c r="AA4" t="s">
        <v>60</v>
      </c>
      <c r="AB4" t="s">
        <v>111</v>
      </c>
      <c r="AC4" t="s">
        <v>112</v>
      </c>
      <c r="AD4" t="s">
        <v>80</v>
      </c>
      <c r="AE4" t="s">
        <v>51</v>
      </c>
      <c r="AF4" t="s">
        <v>113</v>
      </c>
      <c r="AG4" t="s">
        <v>64</v>
      </c>
      <c r="AH4" t="s">
        <v>59</v>
      </c>
      <c r="AI4" t="s">
        <v>52</v>
      </c>
      <c r="AJ4" t="s">
        <v>59</v>
      </c>
      <c r="AK4" t="s">
        <v>114</v>
      </c>
      <c r="AL4" t="s">
        <v>115</v>
      </c>
      <c r="AM4" t="s">
        <v>70</v>
      </c>
      <c r="AN4" t="s">
        <v>70</v>
      </c>
      <c r="AO4" t="s">
        <v>116</v>
      </c>
      <c r="AP4" t="s">
        <v>70</v>
      </c>
      <c r="AQ4" t="s">
        <v>117</v>
      </c>
    </row>
    <row r="5" spans="1:43" x14ac:dyDescent="0.25">
      <c r="A5" t="s">
        <v>118</v>
      </c>
      <c r="B5" t="s">
        <v>119</v>
      </c>
      <c r="C5" s="1" t="str">
        <f>HYPERLINK("http://geochem.nrcan.gc.ca/cdogs/content/bdl/bdl210106_e.htm", "21:0106")</f>
        <v>21:0106</v>
      </c>
      <c r="D5" s="1" t="str">
        <f>HYPERLINK("http://geochem.nrcan.gc.ca/cdogs/content/svy/svy210069_e.htm", "21:0069")</f>
        <v>21:0069</v>
      </c>
      <c r="E5" t="s">
        <v>120</v>
      </c>
      <c r="F5" t="s">
        <v>121</v>
      </c>
      <c r="H5">
        <v>68.118210099999999</v>
      </c>
      <c r="I5">
        <v>-106.49859069999999</v>
      </c>
      <c r="J5" s="1" t="str">
        <f>HYPERLINK("http://geochem.nrcan.gc.ca/cdogs/content/kwd/kwd020044_e.htm", "Till")</f>
        <v>Till</v>
      </c>
      <c r="K5" s="1" t="str">
        <f>HYPERLINK("http://geochem.nrcan.gc.ca/cdogs/content/kwd/kwd080003_e.htm", "&lt;2 micron")</f>
        <v>&lt;2 micron</v>
      </c>
      <c r="L5" t="s">
        <v>47</v>
      </c>
      <c r="M5" t="s">
        <v>122</v>
      </c>
      <c r="N5" t="s">
        <v>123</v>
      </c>
      <c r="O5" t="s">
        <v>124</v>
      </c>
      <c r="P5" t="s">
        <v>51</v>
      </c>
      <c r="Q5" t="s">
        <v>52</v>
      </c>
      <c r="R5" t="s">
        <v>90</v>
      </c>
      <c r="S5" t="s">
        <v>54</v>
      </c>
      <c r="T5" t="s">
        <v>125</v>
      </c>
      <c r="U5" t="s">
        <v>126</v>
      </c>
      <c r="V5" t="s">
        <v>127</v>
      </c>
      <c r="W5" t="s">
        <v>128</v>
      </c>
      <c r="X5" t="s">
        <v>59</v>
      </c>
      <c r="Y5" t="s">
        <v>129</v>
      </c>
      <c r="Z5" t="s">
        <v>130</v>
      </c>
      <c r="AA5" t="s">
        <v>114</v>
      </c>
      <c r="AB5" t="s">
        <v>131</v>
      </c>
      <c r="AC5" t="s">
        <v>132</v>
      </c>
      <c r="AD5" t="s">
        <v>80</v>
      </c>
      <c r="AE5" t="s">
        <v>65</v>
      </c>
      <c r="AF5" t="s">
        <v>133</v>
      </c>
      <c r="AG5" t="s">
        <v>64</v>
      </c>
      <c r="AH5" t="s">
        <v>92</v>
      </c>
      <c r="AI5" t="s">
        <v>52</v>
      </c>
      <c r="AJ5" t="s">
        <v>134</v>
      </c>
      <c r="AK5" t="s">
        <v>135</v>
      </c>
      <c r="AL5" t="s">
        <v>136</v>
      </c>
      <c r="AM5" t="s">
        <v>70</v>
      </c>
      <c r="AN5" t="s">
        <v>70</v>
      </c>
      <c r="AO5" t="s">
        <v>137</v>
      </c>
      <c r="AP5" t="s">
        <v>70</v>
      </c>
      <c r="AQ5" t="s">
        <v>107</v>
      </c>
    </row>
    <row r="6" spans="1:43" x14ac:dyDescent="0.25">
      <c r="A6" t="s">
        <v>138</v>
      </c>
      <c r="B6" t="s">
        <v>139</v>
      </c>
      <c r="C6" s="1" t="str">
        <f>HYPERLINK("http://geochem.nrcan.gc.ca/cdogs/content/bdl/bdl210106_e.htm", "21:0106")</f>
        <v>21:0106</v>
      </c>
      <c r="D6" s="1" t="str">
        <f>HYPERLINK("http://geochem.nrcan.gc.ca/cdogs/content/svy/svy210069_e.htm", "21:0069")</f>
        <v>21:0069</v>
      </c>
      <c r="E6" t="s">
        <v>140</v>
      </c>
      <c r="F6" t="s">
        <v>141</v>
      </c>
      <c r="H6">
        <v>68.093423900000005</v>
      </c>
      <c r="I6">
        <v>-106.2806782</v>
      </c>
      <c r="J6" s="1" t="str">
        <f>HYPERLINK("http://geochem.nrcan.gc.ca/cdogs/content/kwd/kwd020044_e.htm", "Till")</f>
        <v>Till</v>
      </c>
      <c r="K6" s="1" t="str">
        <f>HYPERLINK("http://geochem.nrcan.gc.ca/cdogs/content/kwd/kwd080003_e.htm", "&lt;2 micron")</f>
        <v>&lt;2 micron</v>
      </c>
      <c r="L6" t="s">
        <v>47</v>
      </c>
      <c r="M6" t="s">
        <v>142</v>
      </c>
      <c r="N6" t="s">
        <v>52</v>
      </c>
      <c r="O6" t="s">
        <v>137</v>
      </c>
      <c r="P6" t="s">
        <v>51</v>
      </c>
      <c r="Q6" t="s">
        <v>52</v>
      </c>
      <c r="R6" t="s">
        <v>130</v>
      </c>
      <c r="S6" t="s">
        <v>54</v>
      </c>
      <c r="T6" t="s">
        <v>143</v>
      </c>
      <c r="U6" t="s">
        <v>144</v>
      </c>
      <c r="V6" t="s">
        <v>145</v>
      </c>
      <c r="W6" t="s">
        <v>146</v>
      </c>
      <c r="X6" t="s">
        <v>59</v>
      </c>
      <c r="Y6" t="s">
        <v>114</v>
      </c>
      <c r="Z6" t="s">
        <v>147</v>
      </c>
      <c r="AA6" t="s">
        <v>148</v>
      </c>
      <c r="AB6" t="s">
        <v>149</v>
      </c>
      <c r="AC6" t="s">
        <v>150</v>
      </c>
      <c r="AD6" t="s">
        <v>89</v>
      </c>
      <c r="AE6" t="s">
        <v>151</v>
      </c>
      <c r="AF6" t="s">
        <v>152</v>
      </c>
      <c r="AG6" t="s">
        <v>64</v>
      </c>
      <c r="AH6" t="s">
        <v>59</v>
      </c>
      <c r="AI6" t="s">
        <v>52</v>
      </c>
      <c r="AJ6" t="s">
        <v>153</v>
      </c>
      <c r="AK6" t="s">
        <v>135</v>
      </c>
      <c r="AL6" t="s">
        <v>69</v>
      </c>
      <c r="AM6" t="s">
        <v>70</v>
      </c>
      <c r="AN6" t="s">
        <v>70</v>
      </c>
      <c r="AO6" t="s">
        <v>154</v>
      </c>
      <c r="AP6" t="s">
        <v>70</v>
      </c>
      <c r="AQ6" t="s">
        <v>155</v>
      </c>
    </row>
    <row r="7" spans="1:43" x14ac:dyDescent="0.25">
      <c r="A7" t="s">
        <v>156</v>
      </c>
      <c r="B7" t="s">
        <v>157</v>
      </c>
      <c r="C7" s="1" t="str">
        <f>HYPERLINK("http://geochem.nrcan.gc.ca/cdogs/content/bdl/bdl210106_e.htm", "21:0106")</f>
        <v>21:0106</v>
      </c>
      <c r="D7" s="1" t="str">
        <f>HYPERLINK("http://geochem.nrcan.gc.ca/cdogs/content/svy/svy210069_e.htm", "21:0069")</f>
        <v>21:0069</v>
      </c>
      <c r="E7" t="s">
        <v>158</v>
      </c>
      <c r="F7" t="s">
        <v>159</v>
      </c>
      <c r="H7">
        <v>68.164891100000006</v>
      </c>
      <c r="I7">
        <v>-106.31890180000001</v>
      </c>
      <c r="J7" s="1" t="str">
        <f>HYPERLINK("http://geochem.nrcan.gc.ca/cdogs/content/kwd/kwd020044_e.htm", "Till")</f>
        <v>Till</v>
      </c>
      <c r="K7" s="1" t="str">
        <f>HYPERLINK("http://geochem.nrcan.gc.ca/cdogs/content/kwd/kwd080003_e.htm", "&lt;2 micron")</f>
        <v>&lt;2 micron</v>
      </c>
      <c r="L7" t="s">
        <v>47</v>
      </c>
      <c r="M7" t="s">
        <v>160</v>
      </c>
      <c r="N7" t="s">
        <v>52</v>
      </c>
      <c r="O7" t="s">
        <v>148</v>
      </c>
      <c r="P7" t="s">
        <v>51</v>
      </c>
      <c r="Q7" t="s">
        <v>52</v>
      </c>
      <c r="R7" t="s">
        <v>161</v>
      </c>
      <c r="S7" t="s">
        <v>54</v>
      </c>
      <c r="T7" t="s">
        <v>162</v>
      </c>
      <c r="U7" t="s">
        <v>163</v>
      </c>
      <c r="V7" t="s">
        <v>72</v>
      </c>
      <c r="W7" t="s">
        <v>164</v>
      </c>
      <c r="X7" t="s">
        <v>59</v>
      </c>
      <c r="Y7" t="s">
        <v>165</v>
      </c>
      <c r="Z7" t="s">
        <v>95</v>
      </c>
      <c r="AA7" t="s">
        <v>60</v>
      </c>
      <c r="AB7" t="s">
        <v>166</v>
      </c>
      <c r="AC7" t="s">
        <v>167</v>
      </c>
      <c r="AD7" t="s">
        <v>80</v>
      </c>
      <c r="AE7" t="s">
        <v>168</v>
      </c>
      <c r="AF7" t="s">
        <v>143</v>
      </c>
      <c r="AG7" t="s">
        <v>64</v>
      </c>
      <c r="AH7" t="s">
        <v>59</v>
      </c>
      <c r="AI7" t="s">
        <v>52</v>
      </c>
      <c r="AJ7" t="s">
        <v>169</v>
      </c>
      <c r="AK7" t="s">
        <v>106</v>
      </c>
      <c r="AL7" t="s">
        <v>170</v>
      </c>
      <c r="AM7" t="s">
        <v>70</v>
      </c>
      <c r="AN7" t="s">
        <v>59</v>
      </c>
      <c r="AO7" t="s">
        <v>171</v>
      </c>
      <c r="AP7" t="s">
        <v>70</v>
      </c>
      <c r="AQ7" t="s">
        <v>172</v>
      </c>
    </row>
    <row r="8" spans="1:43" x14ac:dyDescent="0.25">
      <c r="A8" t="s">
        <v>173</v>
      </c>
      <c r="B8" t="s">
        <v>174</v>
      </c>
      <c r="C8" s="1" t="str">
        <f>HYPERLINK("http://geochem.nrcan.gc.ca/cdogs/content/bdl/bdl210106_e.htm", "21:0106")</f>
        <v>21:0106</v>
      </c>
      <c r="D8" s="1" t="str">
        <f>HYPERLINK("http://geochem.nrcan.gc.ca/cdogs/content/svy/svy210069_e.htm", "21:0069")</f>
        <v>21:0069</v>
      </c>
      <c r="E8" t="s">
        <v>175</v>
      </c>
      <c r="F8" t="s">
        <v>176</v>
      </c>
      <c r="H8">
        <v>68.218272499999998</v>
      </c>
      <c r="I8">
        <v>-106.3736387</v>
      </c>
      <c r="J8" s="1" t="str">
        <f>HYPERLINK("http://geochem.nrcan.gc.ca/cdogs/content/kwd/kwd020044_e.htm", "Till")</f>
        <v>Till</v>
      </c>
      <c r="K8" s="1" t="str">
        <f>HYPERLINK("http://geochem.nrcan.gc.ca/cdogs/content/kwd/kwd080003_e.htm", "&lt;2 micron")</f>
        <v>&lt;2 micron</v>
      </c>
      <c r="L8" t="s">
        <v>47</v>
      </c>
      <c r="M8" t="s">
        <v>177</v>
      </c>
      <c r="N8" t="s">
        <v>103</v>
      </c>
      <c r="O8" t="s">
        <v>178</v>
      </c>
      <c r="P8" t="s">
        <v>51</v>
      </c>
      <c r="Q8" t="s">
        <v>52</v>
      </c>
      <c r="R8" t="s">
        <v>179</v>
      </c>
      <c r="S8" t="s">
        <v>54</v>
      </c>
      <c r="T8" t="s">
        <v>180</v>
      </c>
      <c r="U8" t="s">
        <v>181</v>
      </c>
      <c r="V8" t="s">
        <v>182</v>
      </c>
      <c r="W8" t="s">
        <v>183</v>
      </c>
      <c r="X8" t="s">
        <v>59</v>
      </c>
      <c r="Y8" t="s">
        <v>59</v>
      </c>
      <c r="Z8" t="s">
        <v>184</v>
      </c>
      <c r="AA8" t="s">
        <v>114</v>
      </c>
      <c r="AB8" t="s">
        <v>185</v>
      </c>
      <c r="AC8" t="s">
        <v>186</v>
      </c>
      <c r="AD8" t="s">
        <v>64</v>
      </c>
      <c r="AE8" t="s">
        <v>187</v>
      </c>
      <c r="AF8" t="s">
        <v>114</v>
      </c>
      <c r="AG8" t="s">
        <v>64</v>
      </c>
      <c r="AH8" t="s">
        <v>134</v>
      </c>
      <c r="AI8" t="s">
        <v>52</v>
      </c>
      <c r="AJ8" t="s">
        <v>188</v>
      </c>
      <c r="AK8" t="s">
        <v>152</v>
      </c>
      <c r="AL8" t="s">
        <v>61</v>
      </c>
      <c r="AM8" t="s">
        <v>70</v>
      </c>
      <c r="AN8" t="s">
        <v>70</v>
      </c>
      <c r="AO8" t="s">
        <v>189</v>
      </c>
      <c r="AP8" t="s">
        <v>70</v>
      </c>
      <c r="AQ8" t="s">
        <v>190</v>
      </c>
    </row>
    <row r="9" spans="1:43" x14ac:dyDescent="0.25">
      <c r="A9" t="s">
        <v>191</v>
      </c>
      <c r="B9" t="s">
        <v>192</v>
      </c>
      <c r="C9" s="1" t="str">
        <f>HYPERLINK("http://geochem.nrcan.gc.ca/cdogs/content/bdl/bdl210106_e.htm", "21:0106")</f>
        <v>21:0106</v>
      </c>
      <c r="D9" s="1" t="str">
        <f>HYPERLINK("http://geochem.nrcan.gc.ca/cdogs/content/svy/svy210069_e.htm", "21:0069")</f>
        <v>21:0069</v>
      </c>
      <c r="E9" t="s">
        <v>193</v>
      </c>
      <c r="F9" t="s">
        <v>194</v>
      </c>
      <c r="H9">
        <v>68.111287000000004</v>
      </c>
      <c r="I9">
        <v>-106.0356961</v>
      </c>
      <c r="J9" s="1" t="str">
        <f>HYPERLINK("http://geochem.nrcan.gc.ca/cdogs/content/kwd/kwd020044_e.htm", "Till")</f>
        <v>Till</v>
      </c>
      <c r="K9" s="1" t="str">
        <f>HYPERLINK("http://geochem.nrcan.gc.ca/cdogs/content/kwd/kwd080003_e.htm", "&lt;2 micron")</f>
        <v>&lt;2 micron</v>
      </c>
      <c r="L9" t="s">
        <v>47</v>
      </c>
      <c r="M9" t="s">
        <v>195</v>
      </c>
      <c r="N9" t="s">
        <v>52</v>
      </c>
      <c r="O9" t="s">
        <v>137</v>
      </c>
      <c r="P9" t="s">
        <v>51</v>
      </c>
      <c r="Q9" t="s">
        <v>52</v>
      </c>
      <c r="R9" t="s">
        <v>196</v>
      </c>
      <c r="S9" t="s">
        <v>54</v>
      </c>
      <c r="T9" t="s">
        <v>135</v>
      </c>
      <c r="U9" t="s">
        <v>197</v>
      </c>
      <c r="V9" t="s">
        <v>198</v>
      </c>
      <c r="W9" t="s">
        <v>199</v>
      </c>
      <c r="X9" t="s">
        <v>59</v>
      </c>
      <c r="Y9" t="s">
        <v>114</v>
      </c>
      <c r="Z9" t="s">
        <v>200</v>
      </c>
      <c r="AA9" t="s">
        <v>60</v>
      </c>
      <c r="AB9" t="s">
        <v>201</v>
      </c>
      <c r="AC9" t="s">
        <v>202</v>
      </c>
      <c r="AD9" t="s">
        <v>80</v>
      </c>
      <c r="AE9" t="s">
        <v>203</v>
      </c>
      <c r="AF9" t="s">
        <v>204</v>
      </c>
      <c r="AG9" t="s">
        <v>64</v>
      </c>
      <c r="AH9" t="s">
        <v>205</v>
      </c>
      <c r="AI9" t="s">
        <v>52</v>
      </c>
      <c r="AJ9" t="s">
        <v>134</v>
      </c>
      <c r="AK9" t="s">
        <v>206</v>
      </c>
      <c r="AL9" t="s">
        <v>207</v>
      </c>
      <c r="AM9" t="s">
        <v>70</v>
      </c>
      <c r="AN9" t="s">
        <v>114</v>
      </c>
      <c r="AO9" t="s">
        <v>71</v>
      </c>
      <c r="AP9" t="s">
        <v>70</v>
      </c>
      <c r="AQ9" t="s">
        <v>108</v>
      </c>
    </row>
    <row r="10" spans="1:43" x14ac:dyDescent="0.25">
      <c r="A10" t="s">
        <v>208</v>
      </c>
      <c r="B10" t="s">
        <v>209</v>
      </c>
      <c r="C10" s="1" t="str">
        <f>HYPERLINK("http://geochem.nrcan.gc.ca/cdogs/content/bdl/bdl210106_e.htm", "21:0106")</f>
        <v>21:0106</v>
      </c>
      <c r="D10" s="1" t="str">
        <f>HYPERLINK("http://geochem.nrcan.gc.ca/cdogs/content/svy/svy210069_e.htm", "21:0069")</f>
        <v>21:0069</v>
      </c>
      <c r="E10" t="s">
        <v>210</v>
      </c>
      <c r="F10" t="s">
        <v>211</v>
      </c>
      <c r="H10">
        <v>67.988708700000004</v>
      </c>
      <c r="I10">
        <v>-106.39199600000001</v>
      </c>
      <c r="J10" s="1" t="str">
        <f>HYPERLINK("http://geochem.nrcan.gc.ca/cdogs/content/kwd/kwd020044_e.htm", "Till")</f>
        <v>Till</v>
      </c>
      <c r="K10" s="1" t="str">
        <f>HYPERLINK("http://geochem.nrcan.gc.ca/cdogs/content/kwd/kwd080003_e.htm", "&lt;2 micron")</f>
        <v>&lt;2 micron</v>
      </c>
      <c r="L10" t="s">
        <v>47</v>
      </c>
      <c r="M10" t="s">
        <v>212</v>
      </c>
      <c r="N10" t="s">
        <v>52</v>
      </c>
      <c r="O10" t="s">
        <v>137</v>
      </c>
      <c r="P10" t="s">
        <v>51</v>
      </c>
      <c r="Q10" t="s">
        <v>52</v>
      </c>
      <c r="R10" t="s">
        <v>213</v>
      </c>
      <c r="S10" t="s">
        <v>54</v>
      </c>
      <c r="T10" t="s">
        <v>214</v>
      </c>
      <c r="U10" t="s">
        <v>163</v>
      </c>
      <c r="V10" t="s">
        <v>215</v>
      </c>
      <c r="W10" t="s">
        <v>216</v>
      </c>
      <c r="X10" t="s">
        <v>70</v>
      </c>
      <c r="Y10" t="s">
        <v>114</v>
      </c>
      <c r="Z10" t="s">
        <v>217</v>
      </c>
      <c r="AA10" t="s">
        <v>218</v>
      </c>
      <c r="AB10" t="s">
        <v>219</v>
      </c>
      <c r="AC10" t="s">
        <v>220</v>
      </c>
      <c r="AD10" t="s">
        <v>64</v>
      </c>
      <c r="AE10" t="s">
        <v>221</v>
      </c>
      <c r="AF10" t="s">
        <v>152</v>
      </c>
      <c r="AG10" t="s">
        <v>64</v>
      </c>
      <c r="AH10" t="s">
        <v>59</v>
      </c>
      <c r="AI10" t="s">
        <v>52</v>
      </c>
      <c r="AJ10" t="s">
        <v>169</v>
      </c>
      <c r="AK10" t="s">
        <v>106</v>
      </c>
      <c r="AL10" t="s">
        <v>222</v>
      </c>
      <c r="AM10" t="s">
        <v>70</v>
      </c>
      <c r="AN10" t="s">
        <v>70</v>
      </c>
      <c r="AO10" t="s">
        <v>223</v>
      </c>
      <c r="AP10" t="s">
        <v>70</v>
      </c>
      <c r="AQ10" t="s">
        <v>154</v>
      </c>
    </row>
    <row r="11" spans="1:43" x14ac:dyDescent="0.25">
      <c r="A11" t="s">
        <v>224</v>
      </c>
      <c r="B11" t="s">
        <v>225</v>
      </c>
      <c r="C11" s="1" t="str">
        <f>HYPERLINK("http://geochem.nrcan.gc.ca/cdogs/content/bdl/bdl210106_e.htm", "21:0106")</f>
        <v>21:0106</v>
      </c>
      <c r="D11" s="1" t="str">
        <f>HYPERLINK("http://geochem.nrcan.gc.ca/cdogs/content/svy/svy210069_e.htm", "21:0069")</f>
        <v>21:0069</v>
      </c>
      <c r="E11" t="s">
        <v>226</v>
      </c>
      <c r="F11" t="s">
        <v>227</v>
      </c>
      <c r="H11">
        <v>67.942939999999993</v>
      </c>
      <c r="I11">
        <v>-106.44161750000001</v>
      </c>
      <c r="J11" s="1" t="str">
        <f>HYPERLINK("http://geochem.nrcan.gc.ca/cdogs/content/kwd/kwd020044_e.htm", "Till")</f>
        <v>Till</v>
      </c>
      <c r="K11" s="1" t="str">
        <f>HYPERLINK("http://geochem.nrcan.gc.ca/cdogs/content/kwd/kwd080003_e.htm", "&lt;2 micron")</f>
        <v>&lt;2 micron</v>
      </c>
      <c r="L11" t="s">
        <v>47</v>
      </c>
      <c r="M11" t="s">
        <v>228</v>
      </c>
      <c r="N11" t="s">
        <v>123</v>
      </c>
      <c r="O11" t="s">
        <v>178</v>
      </c>
      <c r="P11" t="s">
        <v>51</v>
      </c>
      <c r="Q11" t="s">
        <v>52</v>
      </c>
      <c r="R11" t="s">
        <v>229</v>
      </c>
      <c r="S11" t="s">
        <v>54</v>
      </c>
      <c r="T11" t="s">
        <v>214</v>
      </c>
      <c r="U11" t="s">
        <v>230</v>
      </c>
      <c r="V11" t="s">
        <v>231</v>
      </c>
      <c r="W11" t="s">
        <v>232</v>
      </c>
      <c r="X11" t="s">
        <v>59</v>
      </c>
      <c r="Y11" t="s">
        <v>60</v>
      </c>
      <c r="Z11" t="s">
        <v>233</v>
      </c>
      <c r="AA11" t="s">
        <v>50</v>
      </c>
      <c r="AB11" t="s">
        <v>234</v>
      </c>
      <c r="AC11" t="s">
        <v>235</v>
      </c>
      <c r="AD11" t="s">
        <v>80</v>
      </c>
      <c r="AE11" t="s">
        <v>236</v>
      </c>
      <c r="AF11" t="s">
        <v>165</v>
      </c>
      <c r="AG11" t="s">
        <v>64</v>
      </c>
      <c r="AH11" t="s">
        <v>78</v>
      </c>
      <c r="AI11" t="s">
        <v>52</v>
      </c>
      <c r="AJ11" t="s">
        <v>188</v>
      </c>
      <c r="AK11" t="s">
        <v>237</v>
      </c>
      <c r="AL11" t="s">
        <v>238</v>
      </c>
      <c r="AM11" t="s">
        <v>70</v>
      </c>
      <c r="AN11" t="s">
        <v>70</v>
      </c>
      <c r="AO11" t="s">
        <v>239</v>
      </c>
      <c r="AP11" t="s">
        <v>70</v>
      </c>
      <c r="AQ11" t="s">
        <v>240</v>
      </c>
    </row>
    <row r="12" spans="1:43" x14ac:dyDescent="0.25">
      <c r="A12" t="s">
        <v>241</v>
      </c>
      <c r="B12" t="s">
        <v>242</v>
      </c>
      <c r="C12" s="1" t="str">
        <f>HYPERLINK("http://geochem.nrcan.gc.ca/cdogs/content/bdl/bdl210106_e.htm", "21:0106")</f>
        <v>21:0106</v>
      </c>
      <c r="D12" s="1" t="str">
        <f>HYPERLINK("http://geochem.nrcan.gc.ca/cdogs/content/svy/svy210069_e.htm", "21:0069")</f>
        <v>21:0069</v>
      </c>
      <c r="E12" t="s">
        <v>226</v>
      </c>
      <c r="F12" t="s">
        <v>243</v>
      </c>
      <c r="H12">
        <v>67.942939999999993</v>
      </c>
      <c r="I12">
        <v>-106.44161750000001</v>
      </c>
      <c r="J12" s="1" t="str">
        <f>HYPERLINK("http://geochem.nrcan.gc.ca/cdogs/content/kwd/kwd020044_e.htm", "Till")</f>
        <v>Till</v>
      </c>
      <c r="K12" s="1" t="str">
        <f>HYPERLINK("http://geochem.nrcan.gc.ca/cdogs/content/kwd/kwd080003_e.htm", "&lt;2 micron")</f>
        <v>&lt;2 micron</v>
      </c>
      <c r="L12" t="s">
        <v>47</v>
      </c>
      <c r="M12" t="s">
        <v>244</v>
      </c>
      <c r="N12" t="s">
        <v>169</v>
      </c>
      <c r="O12" t="s">
        <v>245</v>
      </c>
      <c r="P12" t="s">
        <v>51</v>
      </c>
      <c r="Q12" t="s">
        <v>52</v>
      </c>
      <c r="R12" t="s">
        <v>213</v>
      </c>
      <c r="S12" t="s">
        <v>51</v>
      </c>
      <c r="T12" t="s">
        <v>125</v>
      </c>
      <c r="U12" t="s">
        <v>108</v>
      </c>
      <c r="V12" t="s">
        <v>246</v>
      </c>
      <c r="W12" t="s">
        <v>247</v>
      </c>
      <c r="X12" t="s">
        <v>59</v>
      </c>
      <c r="Y12" t="s">
        <v>60</v>
      </c>
      <c r="Z12" t="s">
        <v>168</v>
      </c>
      <c r="AA12" t="s">
        <v>137</v>
      </c>
      <c r="AB12" t="s">
        <v>248</v>
      </c>
      <c r="AC12" t="s">
        <v>249</v>
      </c>
      <c r="AD12" t="s">
        <v>80</v>
      </c>
      <c r="AE12" t="s">
        <v>250</v>
      </c>
      <c r="AF12" t="s">
        <v>251</v>
      </c>
      <c r="AG12" t="s">
        <v>64</v>
      </c>
      <c r="AH12" t="s">
        <v>205</v>
      </c>
      <c r="AI12" t="s">
        <v>52</v>
      </c>
      <c r="AJ12" t="s">
        <v>188</v>
      </c>
      <c r="AK12" t="s">
        <v>252</v>
      </c>
      <c r="AL12" t="s">
        <v>207</v>
      </c>
      <c r="AM12" t="s">
        <v>64</v>
      </c>
      <c r="AN12" t="s">
        <v>59</v>
      </c>
      <c r="AO12" t="s">
        <v>253</v>
      </c>
      <c r="AP12" t="s">
        <v>64</v>
      </c>
      <c r="AQ12" t="s">
        <v>240</v>
      </c>
    </row>
    <row r="13" spans="1:43" x14ac:dyDescent="0.25">
      <c r="A13" t="s">
        <v>254</v>
      </c>
      <c r="B13" t="s">
        <v>255</v>
      </c>
      <c r="C13" s="1" t="str">
        <f>HYPERLINK("http://geochem.nrcan.gc.ca/cdogs/content/bdl/bdl210106_e.htm", "21:0106")</f>
        <v>21:0106</v>
      </c>
      <c r="D13" s="1" t="str">
        <f>HYPERLINK("http://geochem.nrcan.gc.ca/cdogs/content/svy/svy210069_e.htm", "21:0069")</f>
        <v>21:0069</v>
      </c>
      <c r="E13" t="s">
        <v>256</v>
      </c>
      <c r="F13" t="s">
        <v>257</v>
      </c>
      <c r="H13">
        <v>67.928810999999996</v>
      </c>
      <c r="I13">
        <v>-106.2403123</v>
      </c>
      <c r="J13" s="1" t="str">
        <f>HYPERLINK("http://geochem.nrcan.gc.ca/cdogs/content/kwd/kwd020044_e.htm", "Till")</f>
        <v>Till</v>
      </c>
      <c r="K13" s="1" t="str">
        <f>HYPERLINK("http://geochem.nrcan.gc.ca/cdogs/content/kwd/kwd080003_e.htm", "&lt;2 micron")</f>
        <v>&lt;2 micron</v>
      </c>
      <c r="L13" t="s">
        <v>47</v>
      </c>
      <c r="M13" t="s">
        <v>258</v>
      </c>
      <c r="N13" t="s">
        <v>123</v>
      </c>
      <c r="O13" t="s">
        <v>137</v>
      </c>
      <c r="P13" t="s">
        <v>51</v>
      </c>
      <c r="Q13" t="s">
        <v>52</v>
      </c>
      <c r="R13" t="s">
        <v>259</v>
      </c>
      <c r="S13" t="s">
        <v>54</v>
      </c>
      <c r="T13" t="s">
        <v>129</v>
      </c>
      <c r="U13" t="s">
        <v>204</v>
      </c>
      <c r="V13" t="s">
        <v>117</v>
      </c>
      <c r="W13" t="s">
        <v>260</v>
      </c>
      <c r="X13" t="s">
        <v>70</v>
      </c>
      <c r="Y13" t="s">
        <v>60</v>
      </c>
      <c r="Z13" t="s">
        <v>261</v>
      </c>
      <c r="AA13" t="s">
        <v>148</v>
      </c>
      <c r="AB13" t="s">
        <v>262</v>
      </c>
      <c r="AC13" t="s">
        <v>235</v>
      </c>
      <c r="AD13" t="s">
        <v>80</v>
      </c>
      <c r="AE13" t="s">
        <v>263</v>
      </c>
      <c r="AF13" t="s">
        <v>152</v>
      </c>
      <c r="AG13" t="s">
        <v>64</v>
      </c>
      <c r="AH13" t="s">
        <v>59</v>
      </c>
      <c r="AI13" t="s">
        <v>52</v>
      </c>
      <c r="AJ13" t="s">
        <v>264</v>
      </c>
      <c r="AK13" t="s">
        <v>125</v>
      </c>
      <c r="AL13" t="s">
        <v>265</v>
      </c>
      <c r="AM13" t="s">
        <v>70</v>
      </c>
      <c r="AN13" t="s">
        <v>70</v>
      </c>
      <c r="AO13" t="s">
        <v>266</v>
      </c>
      <c r="AP13" t="s">
        <v>70</v>
      </c>
      <c r="AQ13" t="s">
        <v>165</v>
      </c>
    </row>
    <row r="14" spans="1:43" x14ac:dyDescent="0.25">
      <c r="A14" t="s">
        <v>267</v>
      </c>
      <c r="B14" t="s">
        <v>268</v>
      </c>
      <c r="C14" s="1" t="str">
        <f>HYPERLINK("http://geochem.nrcan.gc.ca/cdogs/content/bdl/bdl210106_e.htm", "21:0106")</f>
        <v>21:0106</v>
      </c>
      <c r="D14" s="1" t="str">
        <f>HYPERLINK("http://geochem.nrcan.gc.ca/cdogs/content/svy/svy210069_e.htm", "21:0069")</f>
        <v>21:0069</v>
      </c>
      <c r="E14" t="s">
        <v>256</v>
      </c>
      <c r="F14" t="s">
        <v>269</v>
      </c>
      <c r="H14">
        <v>67.928810999999996</v>
      </c>
      <c r="I14">
        <v>-106.2403123</v>
      </c>
      <c r="J14" s="1" t="str">
        <f>HYPERLINK("http://geochem.nrcan.gc.ca/cdogs/content/kwd/kwd020044_e.htm", "Till")</f>
        <v>Till</v>
      </c>
      <c r="K14" s="1" t="str">
        <f>HYPERLINK("http://geochem.nrcan.gc.ca/cdogs/content/kwd/kwd080003_e.htm", "&lt;2 micron")</f>
        <v>&lt;2 micron</v>
      </c>
      <c r="L14" t="s">
        <v>47</v>
      </c>
      <c r="M14" t="s">
        <v>270</v>
      </c>
      <c r="N14" t="s">
        <v>103</v>
      </c>
      <c r="O14" t="s">
        <v>50</v>
      </c>
      <c r="P14" t="s">
        <v>51</v>
      </c>
      <c r="Q14" t="s">
        <v>52</v>
      </c>
      <c r="R14" t="s">
        <v>161</v>
      </c>
      <c r="S14" t="s">
        <v>54</v>
      </c>
      <c r="T14" t="s">
        <v>180</v>
      </c>
      <c r="U14" t="s">
        <v>60</v>
      </c>
      <c r="V14" t="s">
        <v>271</v>
      </c>
      <c r="W14" t="s">
        <v>272</v>
      </c>
      <c r="X14" t="s">
        <v>70</v>
      </c>
      <c r="Y14" t="s">
        <v>60</v>
      </c>
      <c r="Z14" t="s">
        <v>261</v>
      </c>
      <c r="AA14" t="s">
        <v>165</v>
      </c>
      <c r="AB14" t="s">
        <v>273</v>
      </c>
      <c r="AC14" t="s">
        <v>274</v>
      </c>
      <c r="AD14" t="s">
        <v>80</v>
      </c>
      <c r="AE14" t="s">
        <v>275</v>
      </c>
      <c r="AF14" t="s">
        <v>276</v>
      </c>
      <c r="AG14" t="s">
        <v>64</v>
      </c>
      <c r="AH14" t="s">
        <v>59</v>
      </c>
      <c r="AI14" t="s">
        <v>52</v>
      </c>
      <c r="AJ14" t="s">
        <v>264</v>
      </c>
      <c r="AK14" t="s">
        <v>143</v>
      </c>
      <c r="AL14" t="s">
        <v>222</v>
      </c>
      <c r="AM14" t="s">
        <v>70</v>
      </c>
      <c r="AN14" t="s">
        <v>70</v>
      </c>
      <c r="AO14" t="s">
        <v>113</v>
      </c>
      <c r="AP14" t="s">
        <v>70</v>
      </c>
      <c r="AQ14" t="s">
        <v>277</v>
      </c>
    </row>
    <row r="15" spans="1:43" x14ac:dyDescent="0.25">
      <c r="A15" t="s">
        <v>278</v>
      </c>
      <c r="B15" t="s">
        <v>279</v>
      </c>
      <c r="C15" s="1" t="str">
        <f>HYPERLINK("http://geochem.nrcan.gc.ca/cdogs/content/bdl/bdl210106_e.htm", "21:0106")</f>
        <v>21:0106</v>
      </c>
      <c r="D15" s="1" t="str">
        <f>HYPERLINK("http://geochem.nrcan.gc.ca/cdogs/content/svy/svy210069_e.htm", "21:0069")</f>
        <v>21:0069</v>
      </c>
      <c r="E15" t="s">
        <v>280</v>
      </c>
      <c r="F15" t="s">
        <v>281</v>
      </c>
      <c r="H15">
        <v>67.902376200000006</v>
      </c>
      <c r="I15">
        <v>-106.3524518</v>
      </c>
      <c r="J15" s="1" t="str">
        <f>HYPERLINK("http://geochem.nrcan.gc.ca/cdogs/content/kwd/kwd020044_e.htm", "Till")</f>
        <v>Till</v>
      </c>
      <c r="K15" s="1" t="str">
        <f>HYPERLINK("http://geochem.nrcan.gc.ca/cdogs/content/kwd/kwd080003_e.htm", "&lt;2 micron")</f>
        <v>&lt;2 micron</v>
      </c>
      <c r="L15" t="s">
        <v>47</v>
      </c>
      <c r="M15" t="s">
        <v>195</v>
      </c>
      <c r="N15" t="s">
        <v>52</v>
      </c>
      <c r="O15" t="s">
        <v>282</v>
      </c>
      <c r="P15" t="s">
        <v>51</v>
      </c>
      <c r="Q15" t="s">
        <v>52</v>
      </c>
      <c r="R15" t="s">
        <v>283</v>
      </c>
      <c r="S15" t="s">
        <v>54</v>
      </c>
      <c r="T15" t="s">
        <v>143</v>
      </c>
      <c r="U15" t="s">
        <v>284</v>
      </c>
      <c r="V15" t="s">
        <v>285</v>
      </c>
      <c r="W15" t="s">
        <v>286</v>
      </c>
      <c r="X15" t="s">
        <v>59</v>
      </c>
      <c r="Y15" t="s">
        <v>165</v>
      </c>
      <c r="Z15" t="s">
        <v>287</v>
      </c>
      <c r="AA15" t="s">
        <v>114</v>
      </c>
      <c r="AB15" t="s">
        <v>288</v>
      </c>
      <c r="AC15" t="s">
        <v>289</v>
      </c>
      <c r="AD15" t="s">
        <v>64</v>
      </c>
      <c r="AE15" t="s">
        <v>290</v>
      </c>
      <c r="AF15" t="s">
        <v>94</v>
      </c>
      <c r="AG15" t="s">
        <v>64</v>
      </c>
      <c r="AH15" t="s">
        <v>59</v>
      </c>
      <c r="AI15" t="s">
        <v>52</v>
      </c>
      <c r="AJ15" t="s">
        <v>153</v>
      </c>
      <c r="AK15" t="s">
        <v>218</v>
      </c>
      <c r="AL15" t="s">
        <v>136</v>
      </c>
      <c r="AM15" t="s">
        <v>70</v>
      </c>
      <c r="AN15" t="s">
        <v>70</v>
      </c>
      <c r="AO15" t="s">
        <v>172</v>
      </c>
      <c r="AP15" t="s">
        <v>70</v>
      </c>
      <c r="AQ15" t="s">
        <v>285</v>
      </c>
    </row>
    <row r="16" spans="1:43" x14ac:dyDescent="0.25">
      <c r="A16" t="s">
        <v>291</v>
      </c>
      <c r="B16" t="s">
        <v>292</v>
      </c>
      <c r="C16" s="1" t="str">
        <f>HYPERLINK("http://geochem.nrcan.gc.ca/cdogs/content/bdl/bdl210106_e.htm", "21:0106")</f>
        <v>21:0106</v>
      </c>
      <c r="D16" s="1" t="str">
        <f>HYPERLINK("http://geochem.nrcan.gc.ca/cdogs/content/svy/svy210069_e.htm", "21:0069")</f>
        <v>21:0069</v>
      </c>
      <c r="E16" t="s">
        <v>293</v>
      </c>
      <c r="F16" t="s">
        <v>294</v>
      </c>
      <c r="H16">
        <v>67.862607600000004</v>
      </c>
      <c r="I16">
        <v>-106.2634766</v>
      </c>
      <c r="J16" s="1" t="str">
        <f>HYPERLINK("http://geochem.nrcan.gc.ca/cdogs/content/kwd/kwd020044_e.htm", "Till")</f>
        <v>Till</v>
      </c>
      <c r="K16" s="1" t="str">
        <f>HYPERLINK("http://geochem.nrcan.gc.ca/cdogs/content/kwd/kwd080003_e.htm", "&lt;2 micron")</f>
        <v>&lt;2 micron</v>
      </c>
      <c r="L16" t="s">
        <v>47</v>
      </c>
      <c r="M16" t="s">
        <v>295</v>
      </c>
      <c r="N16" t="s">
        <v>103</v>
      </c>
      <c r="O16" t="s">
        <v>230</v>
      </c>
      <c r="P16" t="s">
        <v>51</v>
      </c>
      <c r="Q16" t="s">
        <v>52</v>
      </c>
      <c r="R16" t="s">
        <v>296</v>
      </c>
      <c r="S16" t="s">
        <v>54</v>
      </c>
      <c r="T16" t="s">
        <v>106</v>
      </c>
      <c r="U16" t="s">
        <v>126</v>
      </c>
      <c r="V16" t="s">
        <v>297</v>
      </c>
      <c r="W16" t="s">
        <v>298</v>
      </c>
      <c r="X16" t="s">
        <v>70</v>
      </c>
      <c r="Y16" t="s">
        <v>129</v>
      </c>
      <c r="Z16" t="s">
        <v>299</v>
      </c>
      <c r="AA16" t="s">
        <v>60</v>
      </c>
      <c r="AB16" t="s">
        <v>300</v>
      </c>
      <c r="AC16" t="s">
        <v>301</v>
      </c>
      <c r="AD16" t="s">
        <v>64</v>
      </c>
      <c r="AE16" t="s">
        <v>302</v>
      </c>
      <c r="AF16" t="s">
        <v>144</v>
      </c>
      <c r="AG16" t="s">
        <v>64</v>
      </c>
      <c r="AH16" t="s">
        <v>59</v>
      </c>
      <c r="AI16" t="s">
        <v>52</v>
      </c>
      <c r="AJ16" t="s">
        <v>169</v>
      </c>
      <c r="AK16" t="s">
        <v>303</v>
      </c>
      <c r="AL16" t="s">
        <v>304</v>
      </c>
      <c r="AM16" t="s">
        <v>70</v>
      </c>
      <c r="AN16" t="s">
        <v>70</v>
      </c>
      <c r="AO16" t="s">
        <v>305</v>
      </c>
      <c r="AP16" t="s">
        <v>70</v>
      </c>
      <c r="AQ16" t="s">
        <v>50</v>
      </c>
    </row>
    <row r="17" spans="1:43" x14ac:dyDescent="0.25">
      <c r="A17" t="s">
        <v>306</v>
      </c>
      <c r="B17" t="s">
        <v>307</v>
      </c>
      <c r="C17" s="1" t="str">
        <f>HYPERLINK("http://geochem.nrcan.gc.ca/cdogs/content/bdl/bdl210106_e.htm", "21:0106")</f>
        <v>21:0106</v>
      </c>
      <c r="D17" s="1" t="str">
        <f>HYPERLINK("http://geochem.nrcan.gc.ca/cdogs/content/svy/svy210069_e.htm", "21:0069")</f>
        <v>21:0069</v>
      </c>
      <c r="E17" t="s">
        <v>308</v>
      </c>
      <c r="F17" t="s">
        <v>309</v>
      </c>
      <c r="H17">
        <v>67.810051999999999</v>
      </c>
      <c r="I17">
        <v>-106.36972710000001</v>
      </c>
      <c r="J17" s="1" t="str">
        <f>HYPERLINK("http://geochem.nrcan.gc.ca/cdogs/content/kwd/kwd020044_e.htm", "Till")</f>
        <v>Till</v>
      </c>
      <c r="K17" s="1" t="str">
        <f>HYPERLINK("http://geochem.nrcan.gc.ca/cdogs/content/kwd/kwd080003_e.htm", "&lt;2 micron")</f>
        <v>&lt;2 micron</v>
      </c>
      <c r="L17" t="s">
        <v>47</v>
      </c>
      <c r="M17" t="s">
        <v>310</v>
      </c>
      <c r="N17" t="s">
        <v>103</v>
      </c>
      <c r="O17" t="s">
        <v>311</v>
      </c>
      <c r="P17" t="s">
        <v>51</v>
      </c>
      <c r="Q17" t="s">
        <v>52</v>
      </c>
      <c r="R17" t="s">
        <v>312</v>
      </c>
      <c r="S17" t="s">
        <v>54</v>
      </c>
      <c r="T17" t="s">
        <v>82</v>
      </c>
      <c r="U17" t="s">
        <v>240</v>
      </c>
      <c r="V17" t="s">
        <v>313</v>
      </c>
      <c r="W17" t="s">
        <v>314</v>
      </c>
      <c r="X17" t="s">
        <v>59</v>
      </c>
      <c r="Y17" t="s">
        <v>148</v>
      </c>
      <c r="Z17" t="s">
        <v>283</v>
      </c>
      <c r="AA17" t="s">
        <v>148</v>
      </c>
      <c r="AB17" t="s">
        <v>315</v>
      </c>
      <c r="AC17" t="s">
        <v>316</v>
      </c>
      <c r="AD17" t="s">
        <v>103</v>
      </c>
      <c r="AE17" t="s">
        <v>317</v>
      </c>
      <c r="AF17" t="s">
        <v>318</v>
      </c>
      <c r="AG17" t="s">
        <v>64</v>
      </c>
      <c r="AH17" t="s">
        <v>59</v>
      </c>
      <c r="AI17" t="s">
        <v>52</v>
      </c>
      <c r="AJ17" t="s">
        <v>67</v>
      </c>
      <c r="AK17" t="s">
        <v>135</v>
      </c>
      <c r="AL17" t="s">
        <v>319</v>
      </c>
      <c r="AM17" t="s">
        <v>70</v>
      </c>
      <c r="AN17" t="s">
        <v>70</v>
      </c>
      <c r="AO17" t="s">
        <v>297</v>
      </c>
      <c r="AP17" t="s">
        <v>70</v>
      </c>
      <c r="AQ17" t="s">
        <v>127</v>
      </c>
    </row>
    <row r="18" spans="1:43" x14ac:dyDescent="0.25">
      <c r="A18" t="s">
        <v>320</v>
      </c>
      <c r="B18" t="s">
        <v>321</v>
      </c>
      <c r="C18" s="1" t="str">
        <f>HYPERLINK("http://geochem.nrcan.gc.ca/cdogs/content/bdl/bdl210106_e.htm", "21:0106")</f>
        <v>21:0106</v>
      </c>
      <c r="D18" s="1" t="str">
        <f>HYPERLINK("http://geochem.nrcan.gc.ca/cdogs/content/svy/svy210069_e.htm", "21:0069")</f>
        <v>21:0069</v>
      </c>
      <c r="E18" t="s">
        <v>322</v>
      </c>
      <c r="F18" t="s">
        <v>323</v>
      </c>
      <c r="H18">
        <v>67.7724726</v>
      </c>
      <c r="I18">
        <v>-106.4596501</v>
      </c>
      <c r="J18" s="1" t="str">
        <f>HYPERLINK("http://geochem.nrcan.gc.ca/cdogs/content/kwd/kwd020044_e.htm", "Till")</f>
        <v>Till</v>
      </c>
      <c r="K18" s="1" t="str">
        <f>HYPERLINK("http://geochem.nrcan.gc.ca/cdogs/content/kwd/kwd080003_e.htm", "&lt;2 micron")</f>
        <v>&lt;2 micron</v>
      </c>
      <c r="L18" t="s">
        <v>47</v>
      </c>
      <c r="M18" t="s">
        <v>324</v>
      </c>
      <c r="N18" t="s">
        <v>78</v>
      </c>
      <c r="O18" t="s">
        <v>124</v>
      </c>
      <c r="P18" t="s">
        <v>51</v>
      </c>
      <c r="Q18" t="s">
        <v>52</v>
      </c>
      <c r="R18" t="s">
        <v>325</v>
      </c>
      <c r="S18" t="s">
        <v>54</v>
      </c>
      <c r="T18" t="s">
        <v>94</v>
      </c>
      <c r="U18" t="s">
        <v>137</v>
      </c>
      <c r="V18" t="s">
        <v>326</v>
      </c>
      <c r="W18" t="s">
        <v>327</v>
      </c>
      <c r="X18" t="s">
        <v>59</v>
      </c>
      <c r="Y18" t="s">
        <v>114</v>
      </c>
      <c r="Z18" t="s">
        <v>217</v>
      </c>
      <c r="AA18" t="s">
        <v>60</v>
      </c>
      <c r="AB18" t="s">
        <v>328</v>
      </c>
      <c r="AC18" t="s">
        <v>329</v>
      </c>
      <c r="AD18" t="s">
        <v>64</v>
      </c>
      <c r="AE18" t="s">
        <v>330</v>
      </c>
      <c r="AF18" t="s">
        <v>266</v>
      </c>
      <c r="AG18" t="s">
        <v>64</v>
      </c>
      <c r="AH18" t="s">
        <v>92</v>
      </c>
      <c r="AI18" t="s">
        <v>52</v>
      </c>
      <c r="AJ18" t="s">
        <v>67</v>
      </c>
      <c r="AK18" t="s">
        <v>331</v>
      </c>
      <c r="AL18" t="s">
        <v>170</v>
      </c>
      <c r="AM18" t="s">
        <v>70</v>
      </c>
      <c r="AN18" t="s">
        <v>70</v>
      </c>
      <c r="AO18" t="s">
        <v>332</v>
      </c>
      <c r="AP18" t="s">
        <v>70</v>
      </c>
      <c r="AQ18" t="s">
        <v>107</v>
      </c>
    </row>
    <row r="19" spans="1:43" x14ac:dyDescent="0.25">
      <c r="A19" t="s">
        <v>333</v>
      </c>
      <c r="B19" t="s">
        <v>334</v>
      </c>
      <c r="C19" s="1" t="str">
        <f>HYPERLINK("http://geochem.nrcan.gc.ca/cdogs/content/bdl/bdl210106_e.htm", "21:0106")</f>
        <v>21:0106</v>
      </c>
      <c r="D19" s="1" t="str">
        <f>HYPERLINK("http://geochem.nrcan.gc.ca/cdogs/content/svy/svy210069_e.htm", "21:0069")</f>
        <v>21:0069</v>
      </c>
      <c r="E19" t="s">
        <v>335</v>
      </c>
      <c r="F19" t="s">
        <v>336</v>
      </c>
      <c r="H19">
        <v>67.762164900000002</v>
      </c>
      <c r="I19">
        <v>-106.2224216</v>
      </c>
      <c r="J19" s="1" t="str">
        <f>HYPERLINK("http://geochem.nrcan.gc.ca/cdogs/content/kwd/kwd020044_e.htm", "Till")</f>
        <v>Till</v>
      </c>
      <c r="K19" s="1" t="str">
        <f>HYPERLINK("http://geochem.nrcan.gc.ca/cdogs/content/kwd/kwd080003_e.htm", "&lt;2 micron")</f>
        <v>&lt;2 micron</v>
      </c>
      <c r="L19" t="s">
        <v>47</v>
      </c>
      <c r="M19" t="s">
        <v>160</v>
      </c>
      <c r="N19" t="s">
        <v>123</v>
      </c>
      <c r="O19" t="s">
        <v>245</v>
      </c>
      <c r="P19" t="s">
        <v>51</v>
      </c>
      <c r="Q19" t="s">
        <v>52</v>
      </c>
      <c r="R19" t="s">
        <v>283</v>
      </c>
      <c r="S19" t="s">
        <v>54</v>
      </c>
      <c r="T19" t="s">
        <v>49</v>
      </c>
      <c r="U19" t="s">
        <v>318</v>
      </c>
      <c r="V19" t="s">
        <v>152</v>
      </c>
      <c r="W19" t="s">
        <v>337</v>
      </c>
      <c r="X19" t="s">
        <v>59</v>
      </c>
      <c r="Y19" t="s">
        <v>59</v>
      </c>
      <c r="Z19" t="s">
        <v>317</v>
      </c>
      <c r="AA19" t="s">
        <v>114</v>
      </c>
      <c r="AB19" t="s">
        <v>338</v>
      </c>
      <c r="AC19" t="s">
        <v>339</v>
      </c>
      <c r="AD19" t="s">
        <v>80</v>
      </c>
      <c r="AE19" t="s">
        <v>340</v>
      </c>
      <c r="AF19" t="s">
        <v>163</v>
      </c>
      <c r="AG19" t="s">
        <v>64</v>
      </c>
      <c r="AH19" t="s">
        <v>59</v>
      </c>
      <c r="AI19" t="s">
        <v>52</v>
      </c>
      <c r="AJ19" t="s">
        <v>134</v>
      </c>
      <c r="AK19" t="s">
        <v>113</v>
      </c>
      <c r="AL19" t="s">
        <v>319</v>
      </c>
      <c r="AM19" t="s">
        <v>70</v>
      </c>
      <c r="AN19" t="s">
        <v>70</v>
      </c>
      <c r="AO19" t="s">
        <v>285</v>
      </c>
      <c r="AP19" t="s">
        <v>70</v>
      </c>
      <c r="AQ19" t="s">
        <v>116</v>
      </c>
    </row>
    <row r="20" spans="1:43" x14ac:dyDescent="0.25">
      <c r="A20" t="s">
        <v>341</v>
      </c>
      <c r="B20" t="s">
        <v>342</v>
      </c>
      <c r="C20" s="1" t="str">
        <f>HYPERLINK("http://geochem.nrcan.gc.ca/cdogs/content/bdl/bdl210106_e.htm", "21:0106")</f>
        <v>21:0106</v>
      </c>
      <c r="D20" s="1" t="str">
        <f>HYPERLINK("http://geochem.nrcan.gc.ca/cdogs/content/svy/svy210069_e.htm", "21:0069")</f>
        <v>21:0069</v>
      </c>
      <c r="E20" t="s">
        <v>343</v>
      </c>
      <c r="F20" t="s">
        <v>344</v>
      </c>
      <c r="H20">
        <v>67.915164099999998</v>
      </c>
      <c r="I20">
        <v>-106.0303701</v>
      </c>
      <c r="J20" s="1" t="str">
        <f>HYPERLINK("http://geochem.nrcan.gc.ca/cdogs/content/kwd/kwd020044_e.htm", "Till")</f>
        <v>Till</v>
      </c>
      <c r="K20" s="1" t="str">
        <f>HYPERLINK("http://geochem.nrcan.gc.ca/cdogs/content/kwd/kwd080003_e.htm", "&lt;2 micron")</f>
        <v>&lt;2 micron</v>
      </c>
      <c r="L20" t="s">
        <v>47</v>
      </c>
      <c r="M20" t="s">
        <v>345</v>
      </c>
      <c r="N20" t="s">
        <v>169</v>
      </c>
      <c r="O20" t="s">
        <v>230</v>
      </c>
      <c r="P20" t="s">
        <v>80</v>
      </c>
      <c r="Q20" t="s">
        <v>52</v>
      </c>
      <c r="R20" t="s">
        <v>346</v>
      </c>
      <c r="S20" t="s">
        <v>54</v>
      </c>
      <c r="T20" t="s">
        <v>125</v>
      </c>
      <c r="U20" t="s">
        <v>347</v>
      </c>
      <c r="V20" t="s">
        <v>348</v>
      </c>
      <c r="W20" t="s">
        <v>349</v>
      </c>
      <c r="X20" t="s">
        <v>59</v>
      </c>
      <c r="Y20" t="s">
        <v>50</v>
      </c>
      <c r="Z20" t="s">
        <v>217</v>
      </c>
      <c r="AA20" t="s">
        <v>50</v>
      </c>
      <c r="AB20" t="s">
        <v>350</v>
      </c>
      <c r="AC20" t="s">
        <v>351</v>
      </c>
      <c r="AD20" t="s">
        <v>89</v>
      </c>
      <c r="AE20" t="s">
        <v>352</v>
      </c>
      <c r="AF20" t="s">
        <v>182</v>
      </c>
      <c r="AG20" t="s">
        <v>64</v>
      </c>
      <c r="AH20" t="s">
        <v>92</v>
      </c>
      <c r="AI20" t="s">
        <v>52</v>
      </c>
      <c r="AJ20" t="s">
        <v>153</v>
      </c>
      <c r="AK20" t="s">
        <v>331</v>
      </c>
      <c r="AL20" t="s">
        <v>170</v>
      </c>
      <c r="AM20" t="s">
        <v>70</v>
      </c>
      <c r="AN20" t="s">
        <v>70</v>
      </c>
      <c r="AO20" t="s">
        <v>154</v>
      </c>
      <c r="AP20" t="s">
        <v>70</v>
      </c>
      <c r="AQ20" t="s">
        <v>165</v>
      </c>
    </row>
    <row r="21" spans="1:43" x14ac:dyDescent="0.25">
      <c r="A21" t="s">
        <v>353</v>
      </c>
      <c r="B21" t="s">
        <v>354</v>
      </c>
      <c r="C21" s="1" t="str">
        <f>HYPERLINK("http://geochem.nrcan.gc.ca/cdogs/content/bdl/bdl210106_e.htm", "21:0106")</f>
        <v>21:0106</v>
      </c>
      <c r="D21" s="1" t="str">
        <f>HYPERLINK("http://geochem.nrcan.gc.ca/cdogs/content/svy/svy210069_e.htm", "21:0069")</f>
        <v>21:0069</v>
      </c>
      <c r="E21" t="s">
        <v>355</v>
      </c>
      <c r="F21" t="s">
        <v>356</v>
      </c>
      <c r="H21">
        <v>67.889648600000001</v>
      </c>
      <c r="I21">
        <v>-106.16498439999999</v>
      </c>
      <c r="J21" s="1" t="str">
        <f>HYPERLINK("http://geochem.nrcan.gc.ca/cdogs/content/kwd/kwd020044_e.htm", "Till")</f>
        <v>Till</v>
      </c>
      <c r="K21" s="1" t="str">
        <f>HYPERLINK("http://geochem.nrcan.gc.ca/cdogs/content/kwd/kwd080003_e.htm", "&lt;2 micron")</f>
        <v>&lt;2 micron</v>
      </c>
      <c r="L21" t="s">
        <v>47</v>
      </c>
      <c r="M21" t="s">
        <v>357</v>
      </c>
      <c r="N21" t="s">
        <v>52</v>
      </c>
      <c r="O21" t="s">
        <v>50</v>
      </c>
      <c r="P21" t="s">
        <v>54</v>
      </c>
      <c r="Q21" t="s">
        <v>52</v>
      </c>
      <c r="R21" t="s">
        <v>221</v>
      </c>
      <c r="S21" t="s">
        <v>54</v>
      </c>
      <c r="T21" t="s">
        <v>129</v>
      </c>
      <c r="U21" t="s">
        <v>358</v>
      </c>
      <c r="V21" t="s">
        <v>197</v>
      </c>
      <c r="W21" t="s">
        <v>359</v>
      </c>
      <c r="X21" t="s">
        <v>70</v>
      </c>
      <c r="Y21" t="s">
        <v>70</v>
      </c>
      <c r="Z21" t="s">
        <v>312</v>
      </c>
      <c r="AA21" t="s">
        <v>60</v>
      </c>
      <c r="AB21" t="s">
        <v>360</v>
      </c>
      <c r="AC21" t="s">
        <v>339</v>
      </c>
      <c r="AD21" t="s">
        <v>64</v>
      </c>
      <c r="AE21" t="s">
        <v>196</v>
      </c>
      <c r="AF21" t="s">
        <v>361</v>
      </c>
      <c r="AG21" t="s">
        <v>64</v>
      </c>
      <c r="AH21" t="s">
        <v>134</v>
      </c>
      <c r="AI21" t="s">
        <v>52</v>
      </c>
      <c r="AJ21" t="s">
        <v>153</v>
      </c>
      <c r="AK21" t="s">
        <v>94</v>
      </c>
      <c r="AL21" t="s">
        <v>170</v>
      </c>
      <c r="AM21" t="s">
        <v>70</v>
      </c>
      <c r="AN21" t="s">
        <v>70</v>
      </c>
      <c r="AO21" t="s">
        <v>266</v>
      </c>
      <c r="AP21" t="s">
        <v>70</v>
      </c>
      <c r="AQ21" t="s">
        <v>172</v>
      </c>
    </row>
    <row r="22" spans="1:43" x14ac:dyDescent="0.25">
      <c r="A22" t="s">
        <v>362</v>
      </c>
      <c r="B22" t="s">
        <v>363</v>
      </c>
      <c r="C22" s="1" t="str">
        <f>HYPERLINK("http://geochem.nrcan.gc.ca/cdogs/content/bdl/bdl210106_e.htm", "21:0106")</f>
        <v>21:0106</v>
      </c>
      <c r="D22" s="1" t="str">
        <f>HYPERLINK("http://geochem.nrcan.gc.ca/cdogs/content/svy/svy210069_e.htm", "21:0069")</f>
        <v>21:0069</v>
      </c>
      <c r="E22" t="s">
        <v>364</v>
      </c>
      <c r="F22" t="s">
        <v>365</v>
      </c>
      <c r="H22">
        <v>67.780896900000002</v>
      </c>
      <c r="I22">
        <v>-106.0367377</v>
      </c>
      <c r="J22" s="1" t="str">
        <f>HYPERLINK("http://geochem.nrcan.gc.ca/cdogs/content/kwd/kwd020044_e.htm", "Till")</f>
        <v>Till</v>
      </c>
      <c r="K22" s="1" t="str">
        <f>HYPERLINK("http://geochem.nrcan.gc.ca/cdogs/content/kwd/kwd080003_e.htm", "&lt;2 micron")</f>
        <v>&lt;2 micron</v>
      </c>
      <c r="L22" t="s">
        <v>47</v>
      </c>
      <c r="M22" t="s">
        <v>366</v>
      </c>
      <c r="N22" t="s">
        <v>103</v>
      </c>
      <c r="O22" t="s">
        <v>50</v>
      </c>
      <c r="P22" t="s">
        <v>51</v>
      </c>
      <c r="Q22" t="s">
        <v>52</v>
      </c>
      <c r="R22" t="s">
        <v>296</v>
      </c>
      <c r="S22" t="s">
        <v>54</v>
      </c>
      <c r="T22" t="s">
        <v>180</v>
      </c>
      <c r="U22" t="s">
        <v>367</v>
      </c>
      <c r="V22" t="s">
        <v>266</v>
      </c>
      <c r="W22" t="s">
        <v>368</v>
      </c>
      <c r="X22" t="s">
        <v>70</v>
      </c>
      <c r="Y22" t="s">
        <v>129</v>
      </c>
      <c r="Z22" t="s">
        <v>369</v>
      </c>
      <c r="AA22" t="s">
        <v>60</v>
      </c>
      <c r="AB22" t="s">
        <v>370</v>
      </c>
      <c r="AC22" t="s">
        <v>371</v>
      </c>
      <c r="AD22" t="s">
        <v>64</v>
      </c>
      <c r="AE22" t="s">
        <v>372</v>
      </c>
      <c r="AF22" t="s">
        <v>373</v>
      </c>
      <c r="AG22" t="s">
        <v>64</v>
      </c>
      <c r="AH22" t="s">
        <v>59</v>
      </c>
      <c r="AI22" t="s">
        <v>52</v>
      </c>
      <c r="AJ22" t="s">
        <v>264</v>
      </c>
      <c r="AK22" t="s">
        <v>218</v>
      </c>
      <c r="AL22" t="s">
        <v>222</v>
      </c>
      <c r="AM22" t="s">
        <v>70</v>
      </c>
      <c r="AN22" t="s">
        <v>70</v>
      </c>
      <c r="AO22" t="s">
        <v>55</v>
      </c>
      <c r="AP22" t="s">
        <v>70</v>
      </c>
      <c r="AQ22" t="s">
        <v>252</v>
      </c>
    </row>
    <row r="23" spans="1:43" x14ac:dyDescent="0.25">
      <c r="A23" t="s">
        <v>374</v>
      </c>
      <c r="B23" t="s">
        <v>375</v>
      </c>
      <c r="C23" s="1" t="str">
        <f>HYPERLINK("http://geochem.nrcan.gc.ca/cdogs/content/bdl/bdl210106_e.htm", "21:0106")</f>
        <v>21:0106</v>
      </c>
      <c r="D23" s="1" t="str">
        <f>HYPERLINK("http://geochem.nrcan.gc.ca/cdogs/content/svy/svy210069_e.htm", "21:0069")</f>
        <v>21:0069</v>
      </c>
      <c r="E23" t="s">
        <v>376</v>
      </c>
      <c r="F23" t="s">
        <v>377</v>
      </c>
      <c r="H23">
        <v>67.978477900000001</v>
      </c>
      <c r="I23">
        <v>-106.5698751</v>
      </c>
      <c r="J23" s="1" t="str">
        <f>HYPERLINK("http://geochem.nrcan.gc.ca/cdogs/content/kwd/kwd020044_e.htm", "Till")</f>
        <v>Till</v>
      </c>
      <c r="K23" s="1" t="str">
        <f>HYPERLINK("http://geochem.nrcan.gc.ca/cdogs/content/kwd/kwd080003_e.htm", "&lt;2 micron")</f>
        <v>&lt;2 micron</v>
      </c>
      <c r="L23" t="s">
        <v>47</v>
      </c>
      <c r="M23" t="s">
        <v>378</v>
      </c>
      <c r="N23" t="s">
        <v>123</v>
      </c>
      <c r="O23" t="s">
        <v>79</v>
      </c>
      <c r="P23" t="s">
        <v>51</v>
      </c>
      <c r="Q23" t="s">
        <v>52</v>
      </c>
      <c r="R23" t="s">
        <v>105</v>
      </c>
      <c r="S23" t="s">
        <v>54</v>
      </c>
      <c r="T23" t="s">
        <v>82</v>
      </c>
      <c r="U23" t="s">
        <v>72</v>
      </c>
      <c r="V23" t="s">
        <v>379</v>
      </c>
      <c r="W23" t="s">
        <v>380</v>
      </c>
      <c r="X23" t="s">
        <v>59</v>
      </c>
      <c r="Y23" t="s">
        <v>59</v>
      </c>
      <c r="Z23" t="s">
        <v>381</v>
      </c>
      <c r="AA23" t="s">
        <v>60</v>
      </c>
      <c r="AB23" t="s">
        <v>382</v>
      </c>
      <c r="AC23" t="s">
        <v>383</v>
      </c>
      <c r="AD23" t="s">
        <v>64</v>
      </c>
      <c r="AE23" t="s">
        <v>196</v>
      </c>
      <c r="AF23" t="s">
        <v>384</v>
      </c>
      <c r="AG23" t="s">
        <v>64</v>
      </c>
      <c r="AH23" t="s">
        <v>205</v>
      </c>
      <c r="AI23" t="s">
        <v>52</v>
      </c>
      <c r="AJ23" t="s">
        <v>67</v>
      </c>
      <c r="AK23" t="s">
        <v>385</v>
      </c>
      <c r="AL23" t="s">
        <v>61</v>
      </c>
      <c r="AM23" t="s">
        <v>70</v>
      </c>
      <c r="AN23" t="s">
        <v>70</v>
      </c>
      <c r="AO23" t="s">
        <v>116</v>
      </c>
      <c r="AP23" t="s">
        <v>70</v>
      </c>
      <c r="AQ23" t="s">
        <v>117</v>
      </c>
    </row>
    <row r="24" spans="1:43" x14ac:dyDescent="0.25">
      <c r="A24" t="s">
        <v>386</v>
      </c>
      <c r="B24" t="s">
        <v>387</v>
      </c>
      <c r="C24" s="1" t="str">
        <f>HYPERLINK("http://geochem.nrcan.gc.ca/cdogs/content/bdl/bdl210106_e.htm", "21:0106")</f>
        <v>21:0106</v>
      </c>
      <c r="D24" s="1" t="str">
        <f>HYPERLINK("http://geochem.nrcan.gc.ca/cdogs/content/svy/svy210069_e.htm", "21:0069")</f>
        <v>21:0069</v>
      </c>
      <c r="E24" t="s">
        <v>376</v>
      </c>
      <c r="F24" t="s">
        <v>388</v>
      </c>
      <c r="H24">
        <v>67.978477900000001</v>
      </c>
      <c r="I24">
        <v>-106.5698751</v>
      </c>
      <c r="J24" s="1" t="str">
        <f>HYPERLINK("http://geochem.nrcan.gc.ca/cdogs/content/kwd/kwd020044_e.htm", "Till")</f>
        <v>Till</v>
      </c>
      <c r="K24" s="1" t="str">
        <f>HYPERLINK("http://geochem.nrcan.gc.ca/cdogs/content/kwd/kwd080003_e.htm", "&lt;2 micron")</f>
        <v>&lt;2 micron</v>
      </c>
      <c r="L24" t="s">
        <v>47</v>
      </c>
      <c r="M24" t="s">
        <v>389</v>
      </c>
      <c r="N24" t="s">
        <v>134</v>
      </c>
      <c r="O24" t="s">
        <v>104</v>
      </c>
      <c r="P24" t="s">
        <v>51</v>
      </c>
      <c r="Q24" t="s">
        <v>52</v>
      </c>
      <c r="R24" t="s">
        <v>390</v>
      </c>
      <c r="S24" t="s">
        <v>54</v>
      </c>
      <c r="T24" t="s">
        <v>82</v>
      </c>
      <c r="U24" t="s">
        <v>391</v>
      </c>
      <c r="V24" t="s">
        <v>392</v>
      </c>
      <c r="W24" t="s">
        <v>393</v>
      </c>
      <c r="X24" t="s">
        <v>59</v>
      </c>
      <c r="Y24" t="s">
        <v>59</v>
      </c>
      <c r="Z24" t="s">
        <v>394</v>
      </c>
      <c r="AA24" t="s">
        <v>60</v>
      </c>
      <c r="AB24" t="s">
        <v>395</v>
      </c>
      <c r="AC24" t="s">
        <v>396</v>
      </c>
      <c r="AD24" t="s">
        <v>397</v>
      </c>
      <c r="AE24" t="s">
        <v>151</v>
      </c>
      <c r="AF24" t="s">
        <v>266</v>
      </c>
      <c r="AG24" t="s">
        <v>64</v>
      </c>
      <c r="AH24" t="s">
        <v>92</v>
      </c>
      <c r="AI24" t="s">
        <v>52</v>
      </c>
      <c r="AJ24" t="s">
        <v>59</v>
      </c>
      <c r="AK24" t="s">
        <v>276</v>
      </c>
      <c r="AL24" t="s">
        <v>398</v>
      </c>
      <c r="AM24" t="s">
        <v>64</v>
      </c>
      <c r="AN24" t="s">
        <v>70</v>
      </c>
      <c r="AO24" t="s">
        <v>399</v>
      </c>
      <c r="AP24" t="s">
        <v>64</v>
      </c>
      <c r="AQ24" t="s">
        <v>311</v>
      </c>
    </row>
    <row r="25" spans="1:43" x14ac:dyDescent="0.25">
      <c r="A25" t="s">
        <v>400</v>
      </c>
      <c r="B25" t="s">
        <v>401</v>
      </c>
      <c r="C25" s="1" t="str">
        <f>HYPERLINK("http://geochem.nrcan.gc.ca/cdogs/content/bdl/bdl210106_e.htm", "21:0106")</f>
        <v>21:0106</v>
      </c>
      <c r="D25" s="1" t="str">
        <f>HYPERLINK("http://geochem.nrcan.gc.ca/cdogs/content/svy/svy210069_e.htm", "21:0069")</f>
        <v>21:0069</v>
      </c>
      <c r="E25" t="s">
        <v>402</v>
      </c>
      <c r="F25" t="s">
        <v>403</v>
      </c>
      <c r="H25">
        <v>67.946816100000007</v>
      </c>
      <c r="I25">
        <v>-106.6549656</v>
      </c>
      <c r="J25" s="1" t="str">
        <f>HYPERLINK("http://geochem.nrcan.gc.ca/cdogs/content/kwd/kwd020044_e.htm", "Till")</f>
        <v>Till</v>
      </c>
      <c r="K25" s="1" t="str">
        <f>HYPERLINK("http://geochem.nrcan.gc.ca/cdogs/content/kwd/kwd080003_e.htm", "&lt;2 micron")</f>
        <v>&lt;2 micron</v>
      </c>
      <c r="L25" t="s">
        <v>47</v>
      </c>
      <c r="M25" t="s">
        <v>404</v>
      </c>
      <c r="N25" t="s">
        <v>49</v>
      </c>
      <c r="O25" t="s">
        <v>311</v>
      </c>
      <c r="P25" t="s">
        <v>51</v>
      </c>
      <c r="Q25" t="s">
        <v>52</v>
      </c>
      <c r="R25" t="s">
        <v>229</v>
      </c>
      <c r="S25" t="s">
        <v>54</v>
      </c>
      <c r="T25" t="s">
        <v>276</v>
      </c>
      <c r="U25" t="s">
        <v>91</v>
      </c>
      <c r="V25" t="s">
        <v>282</v>
      </c>
      <c r="W25" t="s">
        <v>405</v>
      </c>
      <c r="X25" t="s">
        <v>59</v>
      </c>
      <c r="Y25" t="s">
        <v>60</v>
      </c>
      <c r="Z25" t="s">
        <v>346</v>
      </c>
      <c r="AA25" t="s">
        <v>218</v>
      </c>
      <c r="AB25" t="s">
        <v>131</v>
      </c>
      <c r="AC25" t="s">
        <v>406</v>
      </c>
      <c r="AD25" t="s">
        <v>80</v>
      </c>
      <c r="AE25" t="s">
        <v>407</v>
      </c>
      <c r="AF25" t="s">
        <v>113</v>
      </c>
      <c r="AG25" t="s">
        <v>64</v>
      </c>
      <c r="AH25" t="s">
        <v>92</v>
      </c>
      <c r="AI25" t="s">
        <v>52</v>
      </c>
      <c r="AJ25" t="s">
        <v>188</v>
      </c>
      <c r="AK25" t="s">
        <v>218</v>
      </c>
      <c r="AL25" t="s">
        <v>398</v>
      </c>
      <c r="AM25" t="s">
        <v>70</v>
      </c>
      <c r="AN25" t="s">
        <v>70</v>
      </c>
      <c r="AO25" t="s">
        <v>408</v>
      </c>
      <c r="AP25" t="s">
        <v>70</v>
      </c>
      <c r="AQ25" t="s">
        <v>117</v>
      </c>
    </row>
    <row r="26" spans="1:43" x14ac:dyDescent="0.25">
      <c r="A26" t="s">
        <v>409</v>
      </c>
      <c r="B26" t="s">
        <v>410</v>
      </c>
      <c r="C26" s="1" t="str">
        <f>HYPERLINK("http://geochem.nrcan.gc.ca/cdogs/content/bdl/bdl210106_e.htm", "21:0106")</f>
        <v>21:0106</v>
      </c>
      <c r="D26" s="1" t="str">
        <f>HYPERLINK("http://geochem.nrcan.gc.ca/cdogs/content/svy/svy210069_e.htm", "21:0069")</f>
        <v>21:0069</v>
      </c>
      <c r="E26" t="s">
        <v>411</v>
      </c>
      <c r="F26" t="s">
        <v>412</v>
      </c>
      <c r="H26">
        <v>67.908998499999996</v>
      </c>
      <c r="I26">
        <v>-106.5435214</v>
      </c>
      <c r="J26" s="1" t="str">
        <f>HYPERLINK("http://geochem.nrcan.gc.ca/cdogs/content/kwd/kwd020044_e.htm", "Till")</f>
        <v>Till</v>
      </c>
      <c r="K26" s="1" t="str">
        <f>HYPERLINK("http://geochem.nrcan.gc.ca/cdogs/content/kwd/kwd080003_e.htm", "&lt;2 micron")</f>
        <v>&lt;2 micron</v>
      </c>
      <c r="L26" t="s">
        <v>47</v>
      </c>
      <c r="M26" t="s">
        <v>413</v>
      </c>
      <c r="N26" t="s">
        <v>52</v>
      </c>
      <c r="O26" t="s">
        <v>79</v>
      </c>
      <c r="P26" t="s">
        <v>51</v>
      </c>
      <c r="Q26" t="s">
        <v>52</v>
      </c>
      <c r="R26" t="s">
        <v>414</v>
      </c>
      <c r="S26" t="s">
        <v>54</v>
      </c>
      <c r="T26" t="s">
        <v>143</v>
      </c>
      <c r="U26" t="s">
        <v>72</v>
      </c>
      <c r="V26" t="s">
        <v>284</v>
      </c>
      <c r="W26" t="s">
        <v>415</v>
      </c>
      <c r="X26" t="s">
        <v>59</v>
      </c>
      <c r="Y26" t="s">
        <v>59</v>
      </c>
      <c r="Z26" t="s">
        <v>416</v>
      </c>
      <c r="AA26" t="s">
        <v>114</v>
      </c>
      <c r="AB26" t="s">
        <v>417</v>
      </c>
      <c r="AC26" t="s">
        <v>418</v>
      </c>
      <c r="AD26" t="s">
        <v>64</v>
      </c>
      <c r="AE26" t="s">
        <v>229</v>
      </c>
      <c r="AF26" t="s">
        <v>284</v>
      </c>
      <c r="AG26" t="s">
        <v>64</v>
      </c>
      <c r="AH26" t="s">
        <v>59</v>
      </c>
      <c r="AI26" t="s">
        <v>52</v>
      </c>
      <c r="AJ26" t="s">
        <v>59</v>
      </c>
      <c r="AK26" t="s">
        <v>204</v>
      </c>
      <c r="AL26" t="s">
        <v>95</v>
      </c>
      <c r="AM26" t="s">
        <v>70</v>
      </c>
      <c r="AN26" t="s">
        <v>70</v>
      </c>
      <c r="AO26" t="s">
        <v>419</v>
      </c>
      <c r="AP26" t="s">
        <v>70</v>
      </c>
      <c r="AQ26" t="s">
        <v>124</v>
      </c>
    </row>
    <row r="27" spans="1:43" x14ac:dyDescent="0.25">
      <c r="A27" t="s">
        <v>420</v>
      </c>
      <c r="B27" t="s">
        <v>421</v>
      </c>
      <c r="C27" s="1" t="str">
        <f>HYPERLINK("http://geochem.nrcan.gc.ca/cdogs/content/bdl/bdl210106_e.htm", "21:0106")</f>
        <v>21:0106</v>
      </c>
      <c r="D27" s="1" t="str">
        <f>HYPERLINK("http://geochem.nrcan.gc.ca/cdogs/content/svy/svy210069_e.htm", "21:0069")</f>
        <v>21:0069</v>
      </c>
      <c r="E27" t="s">
        <v>422</v>
      </c>
      <c r="F27" t="s">
        <v>423</v>
      </c>
      <c r="H27">
        <v>67.851588699999994</v>
      </c>
      <c r="I27">
        <v>-106.6528694</v>
      </c>
      <c r="J27" s="1" t="str">
        <f>HYPERLINK("http://geochem.nrcan.gc.ca/cdogs/content/kwd/kwd020044_e.htm", "Till")</f>
        <v>Till</v>
      </c>
      <c r="K27" s="1" t="str">
        <f>HYPERLINK("http://geochem.nrcan.gc.ca/cdogs/content/kwd/kwd080003_e.htm", "&lt;2 micron")</f>
        <v>&lt;2 micron</v>
      </c>
      <c r="L27" t="s">
        <v>47</v>
      </c>
      <c r="M27" t="s">
        <v>232</v>
      </c>
      <c r="N27" t="s">
        <v>49</v>
      </c>
      <c r="O27" t="s">
        <v>165</v>
      </c>
      <c r="P27" t="s">
        <v>51</v>
      </c>
      <c r="Q27" t="s">
        <v>52</v>
      </c>
      <c r="R27" t="s">
        <v>147</v>
      </c>
      <c r="S27" t="s">
        <v>51</v>
      </c>
      <c r="T27" t="s">
        <v>114</v>
      </c>
      <c r="U27" t="s">
        <v>424</v>
      </c>
      <c r="V27" t="s">
        <v>425</v>
      </c>
      <c r="W27" t="s">
        <v>426</v>
      </c>
      <c r="X27" t="s">
        <v>59</v>
      </c>
      <c r="Y27" t="s">
        <v>282</v>
      </c>
      <c r="Z27" t="s">
        <v>427</v>
      </c>
      <c r="AA27" t="s">
        <v>218</v>
      </c>
      <c r="AB27" t="s">
        <v>428</v>
      </c>
      <c r="AC27" t="s">
        <v>429</v>
      </c>
      <c r="AD27" t="s">
        <v>80</v>
      </c>
      <c r="AE27" t="s">
        <v>166</v>
      </c>
      <c r="AF27" t="s">
        <v>55</v>
      </c>
      <c r="AG27" t="s">
        <v>64</v>
      </c>
      <c r="AH27" t="s">
        <v>59</v>
      </c>
      <c r="AI27" t="s">
        <v>52</v>
      </c>
      <c r="AJ27" t="s">
        <v>153</v>
      </c>
      <c r="AK27" t="s">
        <v>180</v>
      </c>
      <c r="AL27" t="s">
        <v>427</v>
      </c>
      <c r="AM27" t="s">
        <v>70</v>
      </c>
      <c r="AN27" t="s">
        <v>70</v>
      </c>
      <c r="AO27" t="s">
        <v>124</v>
      </c>
      <c r="AP27" t="s">
        <v>70</v>
      </c>
      <c r="AQ27" t="s">
        <v>172</v>
      </c>
    </row>
    <row r="28" spans="1:43" x14ac:dyDescent="0.25">
      <c r="A28" t="s">
        <v>430</v>
      </c>
      <c r="B28" t="s">
        <v>431</v>
      </c>
      <c r="C28" s="1" t="str">
        <f>HYPERLINK("http://geochem.nrcan.gc.ca/cdogs/content/bdl/bdl210106_e.htm", "21:0106")</f>
        <v>21:0106</v>
      </c>
      <c r="D28" s="1" t="str">
        <f>HYPERLINK("http://geochem.nrcan.gc.ca/cdogs/content/svy/svy210069_e.htm", "21:0069")</f>
        <v>21:0069</v>
      </c>
      <c r="E28" t="s">
        <v>432</v>
      </c>
      <c r="F28" t="s">
        <v>433</v>
      </c>
      <c r="H28">
        <v>67.812437299999999</v>
      </c>
      <c r="I28">
        <v>-106.56681380000001</v>
      </c>
      <c r="J28" s="1" t="str">
        <f>HYPERLINK("http://geochem.nrcan.gc.ca/cdogs/content/kwd/kwd020044_e.htm", "Till")</f>
        <v>Till</v>
      </c>
      <c r="K28" s="1" t="str">
        <f>HYPERLINK("http://geochem.nrcan.gc.ca/cdogs/content/kwd/kwd080003_e.htm", "&lt;2 micron")</f>
        <v>&lt;2 micron</v>
      </c>
      <c r="L28" t="s">
        <v>398</v>
      </c>
      <c r="M28" t="s">
        <v>109</v>
      </c>
      <c r="N28" t="s">
        <v>218</v>
      </c>
      <c r="O28" t="s">
        <v>60</v>
      </c>
      <c r="P28" t="s">
        <v>80</v>
      </c>
      <c r="Q28" t="s">
        <v>52</v>
      </c>
      <c r="R28" t="s">
        <v>427</v>
      </c>
      <c r="S28" t="s">
        <v>54</v>
      </c>
      <c r="T28" t="s">
        <v>206</v>
      </c>
      <c r="U28" t="s">
        <v>197</v>
      </c>
      <c r="V28" t="s">
        <v>108</v>
      </c>
      <c r="W28" t="s">
        <v>415</v>
      </c>
      <c r="X28" t="s">
        <v>70</v>
      </c>
      <c r="Y28" t="s">
        <v>434</v>
      </c>
      <c r="Z28" t="s">
        <v>427</v>
      </c>
      <c r="AA28" t="s">
        <v>60</v>
      </c>
      <c r="AB28" t="s">
        <v>105</v>
      </c>
      <c r="AC28" t="s">
        <v>132</v>
      </c>
      <c r="AD28" t="s">
        <v>89</v>
      </c>
      <c r="AE28" t="s">
        <v>435</v>
      </c>
      <c r="AF28" t="s">
        <v>135</v>
      </c>
      <c r="AG28" t="s">
        <v>64</v>
      </c>
      <c r="AH28" t="s">
        <v>205</v>
      </c>
      <c r="AI28" t="s">
        <v>52</v>
      </c>
      <c r="AJ28" t="s">
        <v>169</v>
      </c>
      <c r="AK28" t="s">
        <v>436</v>
      </c>
      <c r="AL28" t="s">
        <v>170</v>
      </c>
      <c r="AM28" t="s">
        <v>70</v>
      </c>
      <c r="AN28" t="s">
        <v>70</v>
      </c>
      <c r="AO28" t="s">
        <v>197</v>
      </c>
      <c r="AP28" t="s">
        <v>70</v>
      </c>
      <c r="AQ28" t="s">
        <v>252</v>
      </c>
    </row>
    <row r="29" spans="1:43" x14ac:dyDescent="0.25">
      <c r="A29" t="s">
        <v>437</v>
      </c>
      <c r="B29" t="s">
        <v>438</v>
      </c>
      <c r="C29" s="1" t="str">
        <f>HYPERLINK("http://geochem.nrcan.gc.ca/cdogs/content/bdl/bdl210106_e.htm", "21:0106")</f>
        <v>21:0106</v>
      </c>
      <c r="D29" s="1" t="str">
        <f>HYPERLINK("http://geochem.nrcan.gc.ca/cdogs/content/svy/svy210069_e.htm", "21:0069")</f>
        <v>21:0069</v>
      </c>
      <c r="E29" t="s">
        <v>439</v>
      </c>
      <c r="F29" t="s">
        <v>440</v>
      </c>
      <c r="H29">
        <v>67.768291199999993</v>
      </c>
      <c r="I29">
        <v>-106.6518963</v>
      </c>
      <c r="J29" s="1" t="str">
        <f>HYPERLINK("http://geochem.nrcan.gc.ca/cdogs/content/kwd/kwd020044_e.htm", "Till")</f>
        <v>Till</v>
      </c>
      <c r="K29" s="1" t="str">
        <f>HYPERLINK("http://geochem.nrcan.gc.ca/cdogs/content/kwd/kwd080003_e.htm", "&lt;2 micron")</f>
        <v>&lt;2 micron</v>
      </c>
      <c r="L29" t="s">
        <v>398</v>
      </c>
      <c r="M29" t="s">
        <v>441</v>
      </c>
      <c r="N29" t="s">
        <v>152</v>
      </c>
      <c r="O29" t="s">
        <v>148</v>
      </c>
      <c r="P29" t="s">
        <v>51</v>
      </c>
      <c r="Q29" t="s">
        <v>52</v>
      </c>
      <c r="R29" t="s">
        <v>259</v>
      </c>
      <c r="S29" t="s">
        <v>54</v>
      </c>
      <c r="T29" t="s">
        <v>252</v>
      </c>
      <c r="U29" t="s">
        <v>171</v>
      </c>
      <c r="V29" t="s">
        <v>104</v>
      </c>
      <c r="W29" t="s">
        <v>442</v>
      </c>
      <c r="X29" t="s">
        <v>59</v>
      </c>
      <c r="Y29" t="s">
        <v>165</v>
      </c>
      <c r="Z29" t="s">
        <v>443</v>
      </c>
      <c r="AA29" t="s">
        <v>114</v>
      </c>
      <c r="AB29" t="s">
        <v>444</v>
      </c>
      <c r="AC29" t="s">
        <v>445</v>
      </c>
      <c r="AD29" t="s">
        <v>64</v>
      </c>
      <c r="AE29" t="s">
        <v>446</v>
      </c>
      <c r="AF29" t="s">
        <v>447</v>
      </c>
      <c r="AG29" t="s">
        <v>64</v>
      </c>
      <c r="AH29" t="s">
        <v>106</v>
      </c>
      <c r="AI29" t="s">
        <v>52</v>
      </c>
      <c r="AJ29" t="s">
        <v>153</v>
      </c>
      <c r="AK29" t="s">
        <v>82</v>
      </c>
      <c r="AL29" t="s">
        <v>448</v>
      </c>
      <c r="AM29" t="s">
        <v>70</v>
      </c>
      <c r="AN29" t="s">
        <v>70</v>
      </c>
      <c r="AO29" t="s">
        <v>116</v>
      </c>
      <c r="AP29" t="s">
        <v>70</v>
      </c>
      <c r="AQ29" t="s">
        <v>449</v>
      </c>
    </row>
    <row r="30" spans="1:43" x14ac:dyDescent="0.25">
      <c r="A30" t="s">
        <v>450</v>
      </c>
      <c r="B30" t="s">
        <v>451</v>
      </c>
      <c r="C30" s="1" t="str">
        <f>HYPERLINK("http://geochem.nrcan.gc.ca/cdogs/content/bdl/bdl210106_e.htm", "21:0106")</f>
        <v>21:0106</v>
      </c>
      <c r="D30" s="1" t="str">
        <f>HYPERLINK("http://geochem.nrcan.gc.ca/cdogs/content/svy/svy210069_e.htm", "21:0069")</f>
        <v>21:0069</v>
      </c>
      <c r="E30" t="s">
        <v>452</v>
      </c>
      <c r="F30" t="s">
        <v>453</v>
      </c>
      <c r="H30">
        <v>67.901201799999996</v>
      </c>
      <c r="I30">
        <v>-106.9484004</v>
      </c>
      <c r="J30" s="1" t="str">
        <f>HYPERLINK("http://geochem.nrcan.gc.ca/cdogs/content/kwd/kwd020044_e.htm", "Till")</f>
        <v>Till</v>
      </c>
      <c r="K30" s="1" t="str">
        <f>HYPERLINK("http://geochem.nrcan.gc.ca/cdogs/content/kwd/kwd080003_e.htm", "&lt;2 micron")</f>
        <v>&lt;2 micron</v>
      </c>
      <c r="L30" t="s">
        <v>47</v>
      </c>
      <c r="M30" t="s">
        <v>454</v>
      </c>
      <c r="N30" t="s">
        <v>169</v>
      </c>
      <c r="O30" t="s">
        <v>84</v>
      </c>
      <c r="P30" t="s">
        <v>51</v>
      </c>
      <c r="Q30" t="s">
        <v>52</v>
      </c>
      <c r="R30" t="s">
        <v>416</v>
      </c>
      <c r="S30" t="s">
        <v>54</v>
      </c>
      <c r="T30" t="s">
        <v>455</v>
      </c>
      <c r="U30" t="s">
        <v>318</v>
      </c>
      <c r="V30" t="s">
        <v>155</v>
      </c>
      <c r="W30" t="s">
        <v>456</v>
      </c>
      <c r="X30" t="s">
        <v>59</v>
      </c>
      <c r="Y30" t="s">
        <v>129</v>
      </c>
      <c r="Z30" t="s">
        <v>457</v>
      </c>
      <c r="AA30" t="s">
        <v>114</v>
      </c>
      <c r="AB30" t="s">
        <v>103</v>
      </c>
      <c r="AC30" t="s">
        <v>458</v>
      </c>
      <c r="AD30" t="s">
        <v>64</v>
      </c>
      <c r="AE30" t="s">
        <v>130</v>
      </c>
      <c r="AF30" t="s">
        <v>459</v>
      </c>
      <c r="AG30" t="s">
        <v>64</v>
      </c>
      <c r="AH30" t="s">
        <v>59</v>
      </c>
      <c r="AI30" t="s">
        <v>52</v>
      </c>
      <c r="AJ30" t="s">
        <v>188</v>
      </c>
      <c r="AK30" t="s">
        <v>460</v>
      </c>
      <c r="AL30" t="s">
        <v>461</v>
      </c>
      <c r="AM30" t="s">
        <v>70</v>
      </c>
      <c r="AN30" t="s">
        <v>70</v>
      </c>
      <c r="AO30" t="s">
        <v>332</v>
      </c>
      <c r="AP30" t="s">
        <v>70</v>
      </c>
      <c r="AQ30" t="s">
        <v>311</v>
      </c>
    </row>
    <row r="31" spans="1:43" x14ac:dyDescent="0.25">
      <c r="A31" t="s">
        <v>462</v>
      </c>
      <c r="B31" t="s">
        <v>463</v>
      </c>
      <c r="C31" s="1" t="str">
        <f>HYPERLINK("http://geochem.nrcan.gc.ca/cdogs/content/bdl/bdl210106_e.htm", "21:0106")</f>
        <v>21:0106</v>
      </c>
      <c r="D31" s="1" t="str">
        <f>HYPERLINK("http://geochem.nrcan.gc.ca/cdogs/content/svy/svy210069_e.htm", "21:0069")</f>
        <v>21:0069</v>
      </c>
      <c r="E31" t="s">
        <v>464</v>
      </c>
      <c r="F31" t="s">
        <v>465</v>
      </c>
      <c r="H31">
        <v>67.852408699999998</v>
      </c>
      <c r="I31">
        <v>-106.82338660000001</v>
      </c>
      <c r="J31" s="1" t="str">
        <f>HYPERLINK("http://geochem.nrcan.gc.ca/cdogs/content/kwd/kwd020044_e.htm", "Till")</f>
        <v>Till</v>
      </c>
      <c r="K31" s="1" t="str">
        <f>HYPERLINK("http://geochem.nrcan.gc.ca/cdogs/content/kwd/kwd080003_e.htm", "&lt;2 micron")</f>
        <v>&lt;2 micron</v>
      </c>
      <c r="L31" t="s">
        <v>47</v>
      </c>
      <c r="M31" t="s">
        <v>466</v>
      </c>
      <c r="N31" t="s">
        <v>123</v>
      </c>
      <c r="O31" t="s">
        <v>50</v>
      </c>
      <c r="P31" t="s">
        <v>51</v>
      </c>
      <c r="Q31" t="s">
        <v>52</v>
      </c>
      <c r="R31" t="s">
        <v>370</v>
      </c>
      <c r="S31" t="s">
        <v>54</v>
      </c>
      <c r="T31" t="s">
        <v>180</v>
      </c>
      <c r="U31" t="s">
        <v>384</v>
      </c>
      <c r="V31" t="s">
        <v>467</v>
      </c>
      <c r="W31" t="s">
        <v>468</v>
      </c>
      <c r="X31" t="s">
        <v>70</v>
      </c>
      <c r="Y31" t="s">
        <v>59</v>
      </c>
      <c r="Z31" t="s">
        <v>469</v>
      </c>
      <c r="AA31" t="s">
        <v>148</v>
      </c>
      <c r="AB31" t="s">
        <v>250</v>
      </c>
      <c r="AC31" t="s">
        <v>470</v>
      </c>
      <c r="AD31" t="s">
        <v>80</v>
      </c>
      <c r="AE31" t="s">
        <v>179</v>
      </c>
      <c r="AF31" t="s">
        <v>68</v>
      </c>
      <c r="AG31" t="s">
        <v>64</v>
      </c>
      <c r="AH31" t="s">
        <v>59</v>
      </c>
      <c r="AI31" t="s">
        <v>52</v>
      </c>
      <c r="AJ31" t="s">
        <v>134</v>
      </c>
      <c r="AK31" t="s">
        <v>204</v>
      </c>
      <c r="AL31" t="s">
        <v>265</v>
      </c>
      <c r="AM31" t="s">
        <v>70</v>
      </c>
      <c r="AN31" t="s">
        <v>70</v>
      </c>
      <c r="AO31" t="s">
        <v>181</v>
      </c>
      <c r="AP31" t="s">
        <v>70</v>
      </c>
      <c r="AQ31" t="s">
        <v>50</v>
      </c>
    </row>
    <row r="32" spans="1:43" x14ac:dyDescent="0.25">
      <c r="A32" t="s">
        <v>471</v>
      </c>
      <c r="B32" t="s">
        <v>472</v>
      </c>
      <c r="C32" s="1" t="str">
        <f>HYPERLINK("http://geochem.nrcan.gc.ca/cdogs/content/bdl/bdl210106_e.htm", "21:0106")</f>
        <v>21:0106</v>
      </c>
      <c r="D32" s="1" t="str">
        <f>HYPERLINK("http://geochem.nrcan.gc.ca/cdogs/content/svy/svy210069_e.htm", "21:0069")</f>
        <v>21:0069</v>
      </c>
      <c r="E32" t="s">
        <v>473</v>
      </c>
      <c r="F32" t="s">
        <v>474</v>
      </c>
      <c r="H32">
        <v>67.770192100000003</v>
      </c>
      <c r="I32">
        <v>-106.8272695</v>
      </c>
      <c r="J32" s="1" t="str">
        <f>HYPERLINK("http://geochem.nrcan.gc.ca/cdogs/content/kwd/kwd020044_e.htm", "Till")</f>
        <v>Till</v>
      </c>
      <c r="K32" s="1" t="str">
        <f>HYPERLINK("http://geochem.nrcan.gc.ca/cdogs/content/kwd/kwd080003_e.htm", "&lt;2 micron")</f>
        <v>&lt;2 micron</v>
      </c>
      <c r="L32" t="s">
        <v>47</v>
      </c>
      <c r="M32" t="s">
        <v>475</v>
      </c>
      <c r="N32" t="s">
        <v>134</v>
      </c>
      <c r="O32" t="s">
        <v>271</v>
      </c>
      <c r="P32" t="s">
        <v>51</v>
      </c>
      <c r="Q32" t="s">
        <v>52</v>
      </c>
      <c r="R32" t="s">
        <v>81</v>
      </c>
      <c r="S32" t="s">
        <v>54</v>
      </c>
      <c r="T32" t="s">
        <v>143</v>
      </c>
      <c r="U32" t="s">
        <v>155</v>
      </c>
      <c r="V32" t="s">
        <v>476</v>
      </c>
      <c r="W32" t="s">
        <v>393</v>
      </c>
      <c r="X32" t="s">
        <v>59</v>
      </c>
      <c r="Y32" t="s">
        <v>218</v>
      </c>
      <c r="Z32" t="s">
        <v>477</v>
      </c>
      <c r="AA32" t="s">
        <v>165</v>
      </c>
      <c r="AB32" t="s">
        <v>478</v>
      </c>
      <c r="AC32" t="s">
        <v>316</v>
      </c>
      <c r="AD32" t="s">
        <v>64</v>
      </c>
      <c r="AE32" t="s">
        <v>479</v>
      </c>
      <c r="AF32" t="s">
        <v>284</v>
      </c>
      <c r="AG32" t="s">
        <v>64</v>
      </c>
      <c r="AH32" t="s">
        <v>78</v>
      </c>
      <c r="AI32" t="s">
        <v>52</v>
      </c>
      <c r="AJ32" t="s">
        <v>188</v>
      </c>
      <c r="AK32" t="s">
        <v>163</v>
      </c>
      <c r="AL32" t="s">
        <v>69</v>
      </c>
      <c r="AM32" t="s">
        <v>70</v>
      </c>
      <c r="AN32" t="s">
        <v>70</v>
      </c>
      <c r="AO32" t="s">
        <v>424</v>
      </c>
      <c r="AP32" t="s">
        <v>70</v>
      </c>
      <c r="AQ32" t="s">
        <v>449</v>
      </c>
    </row>
    <row r="33" spans="1:43" x14ac:dyDescent="0.25">
      <c r="A33" t="s">
        <v>480</v>
      </c>
      <c r="B33" t="s">
        <v>481</v>
      </c>
      <c r="C33" s="1" t="str">
        <f>HYPERLINK("http://geochem.nrcan.gc.ca/cdogs/content/bdl/bdl210106_e.htm", "21:0106")</f>
        <v>21:0106</v>
      </c>
      <c r="D33" s="1" t="str">
        <f>HYPERLINK("http://geochem.nrcan.gc.ca/cdogs/content/svy/svy210069_e.htm", "21:0069")</f>
        <v>21:0069</v>
      </c>
      <c r="E33" t="s">
        <v>482</v>
      </c>
      <c r="F33" t="s">
        <v>483</v>
      </c>
      <c r="H33">
        <v>67.816686700000005</v>
      </c>
      <c r="I33">
        <v>-106.7578987</v>
      </c>
      <c r="J33" s="1" t="str">
        <f>HYPERLINK("http://geochem.nrcan.gc.ca/cdogs/content/kwd/kwd020044_e.htm", "Till")</f>
        <v>Till</v>
      </c>
      <c r="K33" s="1" t="str">
        <f>HYPERLINK("http://geochem.nrcan.gc.ca/cdogs/content/kwd/kwd080003_e.htm", "&lt;2 micron")</f>
        <v>&lt;2 micron</v>
      </c>
      <c r="L33" t="s">
        <v>47</v>
      </c>
      <c r="M33" t="s">
        <v>484</v>
      </c>
      <c r="N33" t="s">
        <v>331</v>
      </c>
      <c r="O33" t="s">
        <v>165</v>
      </c>
      <c r="P33" t="s">
        <v>80</v>
      </c>
      <c r="Q33" t="s">
        <v>52</v>
      </c>
      <c r="R33" t="s">
        <v>261</v>
      </c>
      <c r="S33" t="s">
        <v>51</v>
      </c>
      <c r="T33" t="s">
        <v>144</v>
      </c>
      <c r="U33" t="s">
        <v>277</v>
      </c>
      <c r="V33" t="s">
        <v>485</v>
      </c>
      <c r="W33" t="s">
        <v>486</v>
      </c>
      <c r="X33" t="s">
        <v>70</v>
      </c>
      <c r="Y33" t="s">
        <v>137</v>
      </c>
      <c r="Z33" t="s">
        <v>69</v>
      </c>
      <c r="AA33" t="s">
        <v>165</v>
      </c>
      <c r="AB33" t="s">
        <v>487</v>
      </c>
      <c r="AC33" t="s">
        <v>488</v>
      </c>
      <c r="AD33" t="s">
        <v>80</v>
      </c>
      <c r="AE33" t="s">
        <v>489</v>
      </c>
      <c r="AF33" t="s">
        <v>237</v>
      </c>
      <c r="AG33" t="s">
        <v>64</v>
      </c>
      <c r="AH33" t="s">
        <v>59</v>
      </c>
      <c r="AI33" t="s">
        <v>52</v>
      </c>
      <c r="AJ33" t="s">
        <v>169</v>
      </c>
      <c r="AK33" t="s">
        <v>455</v>
      </c>
      <c r="AL33" t="s">
        <v>448</v>
      </c>
      <c r="AM33" t="s">
        <v>70</v>
      </c>
      <c r="AN33" t="s">
        <v>70</v>
      </c>
      <c r="AO33" t="s">
        <v>318</v>
      </c>
      <c r="AP33" t="s">
        <v>70</v>
      </c>
      <c r="AQ33" t="s">
        <v>284</v>
      </c>
    </row>
    <row r="34" spans="1:43" x14ac:dyDescent="0.25">
      <c r="A34" t="s">
        <v>490</v>
      </c>
      <c r="B34" t="s">
        <v>491</v>
      </c>
      <c r="C34" s="1" t="str">
        <f>HYPERLINK("http://geochem.nrcan.gc.ca/cdogs/content/bdl/bdl210106_e.htm", "21:0106")</f>
        <v>21:0106</v>
      </c>
      <c r="D34" s="1" t="str">
        <f>HYPERLINK("http://geochem.nrcan.gc.ca/cdogs/content/svy/svy210069_e.htm", "21:0069")</f>
        <v>21:0069</v>
      </c>
      <c r="E34" t="s">
        <v>492</v>
      </c>
      <c r="F34" t="s">
        <v>493</v>
      </c>
      <c r="H34">
        <v>67.954405800000004</v>
      </c>
      <c r="I34">
        <v>-107.5446701</v>
      </c>
      <c r="J34" s="1" t="str">
        <f>HYPERLINK("http://geochem.nrcan.gc.ca/cdogs/content/kwd/kwd020044_e.htm", "Till")</f>
        <v>Till</v>
      </c>
      <c r="K34" s="1" t="str">
        <f>HYPERLINK("http://geochem.nrcan.gc.ca/cdogs/content/kwd/kwd080003_e.htm", "&lt;2 micron")</f>
        <v>&lt;2 micron</v>
      </c>
      <c r="L34" t="s">
        <v>47</v>
      </c>
      <c r="M34" t="s">
        <v>494</v>
      </c>
      <c r="N34" t="s">
        <v>134</v>
      </c>
      <c r="O34" t="s">
        <v>148</v>
      </c>
      <c r="P34" t="s">
        <v>51</v>
      </c>
      <c r="Q34" t="s">
        <v>52</v>
      </c>
      <c r="R34" t="s">
        <v>207</v>
      </c>
      <c r="S34" t="s">
        <v>54</v>
      </c>
      <c r="T34" t="s">
        <v>67</v>
      </c>
      <c r="U34" t="s">
        <v>204</v>
      </c>
      <c r="V34" t="s">
        <v>50</v>
      </c>
      <c r="W34" t="s">
        <v>349</v>
      </c>
      <c r="X34" t="s">
        <v>59</v>
      </c>
      <c r="Y34" t="s">
        <v>245</v>
      </c>
      <c r="Z34" t="s">
        <v>61</v>
      </c>
      <c r="AA34" t="s">
        <v>218</v>
      </c>
      <c r="AB34" t="s">
        <v>130</v>
      </c>
      <c r="AC34" t="s">
        <v>495</v>
      </c>
      <c r="AD34" t="s">
        <v>89</v>
      </c>
      <c r="AE34" t="s">
        <v>151</v>
      </c>
      <c r="AF34" t="s">
        <v>180</v>
      </c>
      <c r="AG34" t="s">
        <v>64</v>
      </c>
      <c r="AH34" t="s">
        <v>92</v>
      </c>
      <c r="AI34" t="s">
        <v>52</v>
      </c>
      <c r="AJ34" t="s">
        <v>123</v>
      </c>
      <c r="AK34" t="s">
        <v>162</v>
      </c>
      <c r="AL34" t="s">
        <v>448</v>
      </c>
      <c r="AM34" t="s">
        <v>70</v>
      </c>
      <c r="AN34" t="s">
        <v>70</v>
      </c>
      <c r="AO34" t="s">
        <v>467</v>
      </c>
      <c r="AP34" t="s">
        <v>70</v>
      </c>
      <c r="AQ34" t="s">
        <v>496</v>
      </c>
    </row>
    <row r="35" spans="1:43" x14ac:dyDescent="0.25">
      <c r="A35" t="s">
        <v>497</v>
      </c>
      <c r="B35" t="s">
        <v>498</v>
      </c>
      <c r="C35" s="1" t="str">
        <f>HYPERLINK("http://geochem.nrcan.gc.ca/cdogs/content/bdl/bdl210106_e.htm", "21:0106")</f>
        <v>21:0106</v>
      </c>
      <c r="D35" s="1" t="str">
        <f>HYPERLINK("http://geochem.nrcan.gc.ca/cdogs/content/svy/svy210069_e.htm", "21:0069")</f>
        <v>21:0069</v>
      </c>
      <c r="E35" t="s">
        <v>492</v>
      </c>
      <c r="F35" t="s">
        <v>499</v>
      </c>
      <c r="H35">
        <v>67.954405800000004</v>
      </c>
      <c r="I35">
        <v>-107.5446701</v>
      </c>
      <c r="J35" s="1" t="str">
        <f>HYPERLINK("http://geochem.nrcan.gc.ca/cdogs/content/kwd/kwd020044_e.htm", "Till")</f>
        <v>Till</v>
      </c>
      <c r="K35" s="1" t="str">
        <f>HYPERLINK("http://geochem.nrcan.gc.ca/cdogs/content/kwd/kwd080003_e.htm", "&lt;2 micron")</f>
        <v>&lt;2 micron</v>
      </c>
      <c r="L35" t="s">
        <v>47</v>
      </c>
      <c r="M35" t="s">
        <v>260</v>
      </c>
      <c r="N35" t="s">
        <v>134</v>
      </c>
      <c r="O35" t="s">
        <v>148</v>
      </c>
      <c r="P35" t="s">
        <v>80</v>
      </c>
      <c r="Q35" t="s">
        <v>52</v>
      </c>
      <c r="R35" t="s">
        <v>207</v>
      </c>
      <c r="S35" t="s">
        <v>54</v>
      </c>
      <c r="T35" t="s">
        <v>93</v>
      </c>
      <c r="U35" t="s">
        <v>223</v>
      </c>
      <c r="V35" t="s">
        <v>91</v>
      </c>
      <c r="W35" t="s">
        <v>500</v>
      </c>
      <c r="X35" t="s">
        <v>59</v>
      </c>
      <c r="Y35" t="s">
        <v>230</v>
      </c>
      <c r="Z35" t="s">
        <v>115</v>
      </c>
      <c r="AA35" t="s">
        <v>114</v>
      </c>
      <c r="AB35" t="s">
        <v>479</v>
      </c>
      <c r="AC35" t="s">
        <v>501</v>
      </c>
      <c r="AD35" t="s">
        <v>80</v>
      </c>
      <c r="AE35" t="s">
        <v>130</v>
      </c>
      <c r="AF35" t="s">
        <v>143</v>
      </c>
      <c r="AG35" t="s">
        <v>64</v>
      </c>
      <c r="AH35" t="s">
        <v>205</v>
      </c>
      <c r="AI35" t="s">
        <v>52</v>
      </c>
      <c r="AJ35" t="s">
        <v>123</v>
      </c>
      <c r="AK35" t="s">
        <v>205</v>
      </c>
      <c r="AL35" t="s">
        <v>448</v>
      </c>
      <c r="AM35" t="s">
        <v>64</v>
      </c>
      <c r="AN35" t="s">
        <v>59</v>
      </c>
      <c r="AO35" t="s">
        <v>155</v>
      </c>
      <c r="AP35" t="s">
        <v>64</v>
      </c>
      <c r="AQ35" t="s">
        <v>358</v>
      </c>
    </row>
    <row r="36" spans="1:43" x14ac:dyDescent="0.25">
      <c r="A36" t="s">
        <v>502</v>
      </c>
      <c r="B36" t="s">
        <v>503</v>
      </c>
      <c r="C36" s="1" t="str">
        <f>HYPERLINK("http://geochem.nrcan.gc.ca/cdogs/content/bdl/bdl210106_e.htm", "21:0106")</f>
        <v>21:0106</v>
      </c>
      <c r="D36" s="1" t="str">
        <f>HYPERLINK("http://geochem.nrcan.gc.ca/cdogs/content/svy/svy210069_e.htm", "21:0069")</f>
        <v>21:0069</v>
      </c>
      <c r="E36" t="s">
        <v>504</v>
      </c>
      <c r="F36" t="s">
        <v>505</v>
      </c>
      <c r="H36">
        <v>67.907736400000005</v>
      </c>
      <c r="I36">
        <v>-107.6151715</v>
      </c>
      <c r="J36" s="1" t="str">
        <f>HYPERLINK("http://geochem.nrcan.gc.ca/cdogs/content/kwd/kwd020044_e.htm", "Till")</f>
        <v>Till</v>
      </c>
      <c r="K36" s="1" t="str">
        <f>HYPERLINK("http://geochem.nrcan.gc.ca/cdogs/content/kwd/kwd080003_e.htm", "&lt;2 micron")</f>
        <v>&lt;2 micron</v>
      </c>
      <c r="L36" t="s">
        <v>47</v>
      </c>
      <c r="M36" t="s">
        <v>506</v>
      </c>
      <c r="N36" t="s">
        <v>169</v>
      </c>
      <c r="O36" t="s">
        <v>114</v>
      </c>
      <c r="P36" t="s">
        <v>80</v>
      </c>
      <c r="Q36" t="s">
        <v>52</v>
      </c>
      <c r="R36" t="s">
        <v>448</v>
      </c>
      <c r="S36" t="s">
        <v>54</v>
      </c>
      <c r="T36" t="s">
        <v>134</v>
      </c>
      <c r="U36" t="s">
        <v>144</v>
      </c>
      <c r="V36" t="s">
        <v>507</v>
      </c>
      <c r="W36" t="s">
        <v>508</v>
      </c>
      <c r="X36" t="s">
        <v>70</v>
      </c>
      <c r="Y36" t="s">
        <v>509</v>
      </c>
      <c r="Z36" t="s">
        <v>69</v>
      </c>
      <c r="AA36" t="s">
        <v>50</v>
      </c>
      <c r="AB36" t="s">
        <v>312</v>
      </c>
      <c r="AC36" t="s">
        <v>510</v>
      </c>
      <c r="AD36" t="s">
        <v>103</v>
      </c>
      <c r="AE36" t="s">
        <v>317</v>
      </c>
      <c r="AF36" t="s">
        <v>93</v>
      </c>
      <c r="AG36" t="s">
        <v>64</v>
      </c>
      <c r="AH36" t="s">
        <v>92</v>
      </c>
      <c r="AI36" t="s">
        <v>52</v>
      </c>
      <c r="AJ36" t="s">
        <v>103</v>
      </c>
      <c r="AK36" t="s">
        <v>67</v>
      </c>
      <c r="AL36" t="s">
        <v>511</v>
      </c>
      <c r="AM36" t="s">
        <v>70</v>
      </c>
      <c r="AN36" t="s">
        <v>60</v>
      </c>
      <c r="AO36" t="s">
        <v>512</v>
      </c>
      <c r="AP36" t="s">
        <v>70</v>
      </c>
      <c r="AQ36" t="s">
        <v>152</v>
      </c>
    </row>
    <row r="37" spans="1:43" x14ac:dyDescent="0.25">
      <c r="A37" t="s">
        <v>513</v>
      </c>
      <c r="B37" t="s">
        <v>514</v>
      </c>
      <c r="C37" s="1" t="str">
        <f>HYPERLINK("http://geochem.nrcan.gc.ca/cdogs/content/bdl/bdl210106_e.htm", "21:0106")</f>
        <v>21:0106</v>
      </c>
      <c r="D37" s="1" t="str">
        <f>HYPERLINK("http://geochem.nrcan.gc.ca/cdogs/content/svy/svy210069_e.htm", "21:0069")</f>
        <v>21:0069</v>
      </c>
      <c r="E37" t="s">
        <v>515</v>
      </c>
      <c r="F37" t="s">
        <v>516</v>
      </c>
      <c r="H37">
        <v>67.875613999999999</v>
      </c>
      <c r="I37">
        <v>-107.7018588</v>
      </c>
      <c r="J37" s="1" t="str">
        <f>HYPERLINK("http://geochem.nrcan.gc.ca/cdogs/content/kwd/kwd020044_e.htm", "Till")</f>
        <v>Till</v>
      </c>
      <c r="K37" s="1" t="str">
        <f>HYPERLINK("http://geochem.nrcan.gc.ca/cdogs/content/kwd/kwd080003_e.htm", "&lt;2 micron")</f>
        <v>&lt;2 micron</v>
      </c>
      <c r="L37" t="s">
        <v>47</v>
      </c>
      <c r="M37" t="s">
        <v>517</v>
      </c>
      <c r="N37" t="s">
        <v>59</v>
      </c>
      <c r="O37" t="s">
        <v>230</v>
      </c>
      <c r="P37" t="s">
        <v>80</v>
      </c>
      <c r="Q37" t="s">
        <v>52</v>
      </c>
      <c r="R37" t="s">
        <v>518</v>
      </c>
      <c r="S37" t="s">
        <v>54</v>
      </c>
      <c r="T37" t="s">
        <v>331</v>
      </c>
      <c r="U37" t="s">
        <v>447</v>
      </c>
      <c r="V37" t="s">
        <v>519</v>
      </c>
      <c r="W37" t="s">
        <v>520</v>
      </c>
      <c r="X37" t="s">
        <v>59</v>
      </c>
      <c r="Y37" t="s">
        <v>282</v>
      </c>
      <c r="Z37" t="s">
        <v>340</v>
      </c>
      <c r="AA37" t="s">
        <v>114</v>
      </c>
      <c r="AB37" t="s">
        <v>521</v>
      </c>
      <c r="AC37" t="s">
        <v>522</v>
      </c>
      <c r="AD37" t="s">
        <v>123</v>
      </c>
      <c r="AE37" t="s">
        <v>487</v>
      </c>
      <c r="AF37" t="s">
        <v>361</v>
      </c>
      <c r="AG37" t="s">
        <v>64</v>
      </c>
      <c r="AH37" t="s">
        <v>106</v>
      </c>
      <c r="AI37" t="s">
        <v>52</v>
      </c>
      <c r="AJ37" t="s">
        <v>169</v>
      </c>
      <c r="AK37" t="s">
        <v>180</v>
      </c>
      <c r="AL37" t="s">
        <v>222</v>
      </c>
      <c r="AM37" t="s">
        <v>70</v>
      </c>
      <c r="AN37" t="s">
        <v>129</v>
      </c>
      <c r="AO37" t="s">
        <v>71</v>
      </c>
      <c r="AP37" t="s">
        <v>70</v>
      </c>
      <c r="AQ37" t="s">
        <v>137</v>
      </c>
    </row>
    <row r="38" spans="1:43" x14ac:dyDescent="0.25">
      <c r="A38" t="s">
        <v>523</v>
      </c>
      <c r="B38" t="s">
        <v>524</v>
      </c>
      <c r="C38" s="1" t="str">
        <f>HYPERLINK("http://geochem.nrcan.gc.ca/cdogs/content/bdl/bdl210106_e.htm", "21:0106")</f>
        <v>21:0106</v>
      </c>
      <c r="D38" s="1" t="str">
        <f>HYPERLINK("http://geochem.nrcan.gc.ca/cdogs/content/svy/svy210069_e.htm", "21:0069")</f>
        <v>21:0069</v>
      </c>
      <c r="E38" t="s">
        <v>525</v>
      </c>
      <c r="F38" t="s">
        <v>526</v>
      </c>
      <c r="H38">
        <v>67.8457121</v>
      </c>
      <c r="I38">
        <v>-107.82425259999999</v>
      </c>
      <c r="J38" s="1" t="str">
        <f>HYPERLINK("http://geochem.nrcan.gc.ca/cdogs/content/kwd/kwd020044_e.htm", "Till")</f>
        <v>Till</v>
      </c>
      <c r="K38" s="1" t="str">
        <f>HYPERLINK("http://geochem.nrcan.gc.ca/cdogs/content/kwd/kwd080003_e.htm", "&lt;2 micron")</f>
        <v>&lt;2 micron</v>
      </c>
      <c r="L38" t="s">
        <v>47</v>
      </c>
      <c r="M38" t="s">
        <v>508</v>
      </c>
      <c r="N38" t="s">
        <v>59</v>
      </c>
      <c r="O38" t="s">
        <v>137</v>
      </c>
      <c r="P38" t="s">
        <v>80</v>
      </c>
      <c r="Q38" t="s">
        <v>52</v>
      </c>
      <c r="R38" t="s">
        <v>527</v>
      </c>
      <c r="S38" t="s">
        <v>54</v>
      </c>
      <c r="T38" t="s">
        <v>385</v>
      </c>
      <c r="U38" t="s">
        <v>528</v>
      </c>
      <c r="V38" t="s">
        <v>529</v>
      </c>
      <c r="W38" t="s">
        <v>530</v>
      </c>
      <c r="X38" t="s">
        <v>59</v>
      </c>
      <c r="Y38" t="s">
        <v>178</v>
      </c>
      <c r="Z38" t="s">
        <v>147</v>
      </c>
      <c r="AA38" t="s">
        <v>165</v>
      </c>
      <c r="AB38" t="s">
        <v>315</v>
      </c>
      <c r="AC38" t="s">
        <v>531</v>
      </c>
      <c r="AD38" t="s">
        <v>103</v>
      </c>
      <c r="AE38" t="s">
        <v>86</v>
      </c>
      <c r="AF38" t="s">
        <v>459</v>
      </c>
      <c r="AG38" t="s">
        <v>64</v>
      </c>
      <c r="AH38" t="s">
        <v>68</v>
      </c>
      <c r="AI38" t="s">
        <v>52</v>
      </c>
      <c r="AJ38" t="s">
        <v>436</v>
      </c>
      <c r="AK38" t="s">
        <v>205</v>
      </c>
      <c r="AL38" t="s">
        <v>222</v>
      </c>
      <c r="AM38" t="s">
        <v>70</v>
      </c>
      <c r="AN38" t="s">
        <v>50</v>
      </c>
      <c r="AO38" t="s">
        <v>532</v>
      </c>
      <c r="AP38" t="s">
        <v>70</v>
      </c>
      <c r="AQ38" t="s">
        <v>240</v>
      </c>
    </row>
    <row r="39" spans="1:43" x14ac:dyDescent="0.25">
      <c r="A39" t="s">
        <v>533</v>
      </c>
      <c r="B39" t="s">
        <v>534</v>
      </c>
      <c r="C39" s="1" t="str">
        <f>HYPERLINK("http://geochem.nrcan.gc.ca/cdogs/content/bdl/bdl210106_e.htm", "21:0106")</f>
        <v>21:0106</v>
      </c>
      <c r="D39" s="1" t="str">
        <f>HYPERLINK("http://geochem.nrcan.gc.ca/cdogs/content/svy/svy210069_e.htm", "21:0069")</f>
        <v>21:0069</v>
      </c>
      <c r="E39" t="s">
        <v>535</v>
      </c>
      <c r="F39" t="s">
        <v>536</v>
      </c>
      <c r="H39">
        <v>67.8124775</v>
      </c>
      <c r="I39">
        <v>-107.88953840000001</v>
      </c>
      <c r="J39" s="1" t="str">
        <f>HYPERLINK("http://geochem.nrcan.gc.ca/cdogs/content/kwd/kwd020044_e.htm", "Till")</f>
        <v>Till</v>
      </c>
      <c r="K39" s="1" t="str">
        <f>HYPERLINK("http://geochem.nrcan.gc.ca/cdogs/content/kwd/kwd080003_e.htm", "&lt;2 micron")</f>
        <v>&lt;2 micron</v>
      </c>
      <c r="L39" t="s">
        <v>47</v>
      </c>
      <c r="M39" t="s">
        <v>142</v>
      </c>
      <c r="N39" t="s">
        <v>134</v>
      </c>
      <c r="O39" t="s">
        <v>60</v>
      </c>
      <c r="P39" t="s">
        <v>51</v>
      </c>
      <c r="Q39" t="s">
        <v>52</v>
      </c>
      <c r="R39" t="s">
        <v>238</v>
      </c>
      <c r="S39" t="s">
        <v>54</v>
      </c>
      <c r="T39" t="s">
        <v>129</v>
      </c>
      <c r="U39" t="s">
        <v>537</v>
      </c>
      <c r="V39" t="s">
        <v>189</v>
      </c>
      <c r="W39" t="s">
        <v>538</v>
      </c>
      <c r="X39" t="s">
        <v>59</v>
      </c>
      <c r="Y39" t="s">
        <v>50</v>
      </c>
      <c r="Z39" t="s">
        <v>518</v>
      </c>
      <c r="AA39" t="s">
        <v>129</v>
      </c>
      <c r="AB39" t="s">
        <v>203</v>
      </c>
      <c r="AC39" t="s">
        <v>539</v>
      </c>
      <c r="AD39" t="s">
        <v>80</v>
      </c>
      <c r="AE39" t="s">
        <v>394</v>
      </c>
      <c r="AF39" t="s">
        <v>331</v>
      </c>
      <c r="AG39" t="s">
        <v>64</v>
      </c>
      <c r="AH39" t="s">
        <v>78</v>
      </c>
      <c r="AI39" t="s">
        <v>52</v>
      </c>
      <c r="AJ39" t="s">
        <v>264</v>
      </c>
      <c r="AK39" t="s">
        <v>93</v>
      </c>
      <c r="AL39" t="s">
        <v>304</v>
      </c>
      <c r="AM39" t="s">
        <v>70</v>
      </c>
      <c r="AN39" t="s">
        <v>59</v>
      </c>
      <c r="AO39" t="s">
        <v>56</v>
      </c>
      <c r="AP39" t="s">
        <v>70</v>
      </c>
      <c r="AQ39" t="s">
        <v>512</v>
      </c>
    </row>
    <row r="40" spans="1:43" x14ac:dyDescent="0.25">
      <c r="A40" t="s">
        <v>540</v>
      </c>
      <c r="B40" t="s">
        <v>541</v>
      </c>
      <c r="C40" s="1" t="str">
        <f>HYPERLINK("http://geochem.nrcan.gc.ca/cdogs/content/bdl/bdl210106_e.htm", "21:0106")</f>
        <v>21:0106</v>
      </c>
      <c r="D40" s="1" t="str">
        <f>HYPERLINK("http://geochem.nrcan.gc.ca/cdogs/content/svy/svy210069_e.htm", "21:0069")</f>
        <v>21:0069</v>
      </c>
      <c r="E40" t="s">
        <v>542</v>
      </c>
      <c r="F40" t="s">
        <v>543</v>
      </c>
      <c r="H40">
        <v>67.819654900000003</v>
      </c>
      <c r="I40">
        <v>-107.7153163</v>
      </c>
      <c r="J40" s="1" t="str">
        <f>HYPERLINK("http://geochem.nrcan.gc.ca/cdogs/content/kwd/kwd020044_e.htm", "Till")</f>
        <v>Till</v>
      </c>
      <c r="K40" s="1" t="str">
        <f>HYPERLINK("http://geochem.nrcan.gc.ca/cdogs/content/kwd/kwd080003_e.htm", "&lt;2 micron")</f>
        <v>&lt;2 micron</v>
      </c>
      <c r="L40" t="s">
        <v>47</v>
      </c>
      <c r="M40" t="s">
        <v>544</v>
      </c>
      <c r="N40" t="s">
        <v>103</v>
      </c>
      <c r="O40" t="s">
        <v>545</v>
      </c>
      <c r="P40" t="s">
        <v>51</v>
      </c>
      <c r="Q40" t="s">
        <v>52</v>
      </c>
      <c r="R40" t="s">
        <v>86</v>
      </c>
      <c r="S40" t="s">
        <v>54</v>
      </c>
      <c r="T40" t="s">
        <v>546</v>
      </c>
      <c r="U40" t="s">
        <v>91</v>
      </c>
      <c r="V40" t="s">
        <v>126</v>
      </c>
      <c r="W40" t="s">
        <v>547</v>
      </c>
      <c r="X40" t="s">
        <v>59</v>
      </c>
      <c r="Y40" t="s">
        <v>59</v>
      </c>
      <c r="Z40" t="s">
        <v>548</v>
      </c>
      <c r="AA40" t="s">
        <v>114</v>
      </c>
      <c r="AB40" t="s">
        <v>549</v>
      </c>
      <c r="AC40" t="s">
        <v>470</v>
      </c>
      <c r="AD40" t="s">
        <v>64</v>
      </c>
      <c r="AE40" t="s">
        <v>299</v>
      </c>
      <c r="AF40" t="s">
        <v>144</v>
      </c>
      <c r="AG40" t="s">
        <v>64</v>
      </c>
      <c r="AH40" t="s">
        <v>92</v>
      </c>
      <c r="AI40" t="s">
        <v>52</v>
      </c>
      <c r="AJ40" t="s">
        <v>188</v>
      </c>
      <c r="AK40" t="s">
        <v>285</v>
      </c>
      <c r="AL40" t="s">
        <v>461</v>
      </c>
      <c r="AM40" t="s">
        <v>70</v>
      </c>
      <c r="AN40" t="s">
        <v>70</v>
      </c>
      <c r="AO40" t="s">
        <v>318</v>
      </c>
      <c r="AP40" t="s">
        <v>70</v>
      </c>
      <c r="AQ40" t="s">
        <v>550</v>
      </c>
    </row>
    <row r="41" spans="1:43" x14ac:dyDescent="0.25">
      <c r="A41" t="s">
        <v>551</v>
      </c>
      <c r="B41" t="s">
        <v>552</v>
      </c>
      <c r="C41" s="1" t="str">
        <f>HYPERLINK("http://geochem.nrcan.gc.ca/cdogs/content/bdl/bdl210106_e.htm", "21:0106")</f>
        <v>21:0106</v>
      </c>
      <c r="D41" s="1" t="str">
        <f>HYPERLINK("http://geochem.nrcan.gc.ca/cdogs/content/svy/svy210069_e.htm", "21:0069")</f>
        <v>21:0069</v>
      </c>
      <c r="E41" t="s">
        <v>553</v>
      </c>
      <c r="F41" t="s">
        <v>554</v>
      </c>
      <c r="H41">
        <v>67.853746700000002</v>
      </c>
      <c r="I41">
        <v>-107.51529669999999</v>
      </c>
      <c r="J41" s="1" t="str">
        <f>HYPERLINK("http://geochem.nrcan.gc.ca/cdogs/content/kwd/kwd020044_e.htm", "Till")</f>
        <v>Till</v>
      </c>
      <c r="K41" s="1" t="str">
        <f>HYPERLINK("http://geochem.nrcan.gc.ca/cdogs/content/kwd/kwd080003_e.htm", "&lt;2 micron")</f>
        <v>&lt;2 micron</v>
      </c>
      <c r="L41" t="s">
        <v>47</v>
      </c>
      <c r="M41" t="s">
        <v>517</v>
      </c>
      <c r="N41" t="s">
        <v>123</v>
      </c>
      <c r="O41" t="s">
        <v>79</v>
      </c>
      <c r="P41" t="s">
        <v>51</v>
      </c>
      <c r="Q41" t="s">
        <v>52</v>
      </c>
      <c r="R41" t="s">
        <v>457</v>
      </c>
      <c r="S41" t="s">
        <v>54</v>
      </c>
      <c r="T41" t="s">
        <v>129</v>
      </c>
      <c r="U41" t="s">
        <v>408</v>
      </c>
      <c r="V41" t="s">
        <v>215</v>
      </c>
      <c r="W41" t="s">
        <v>555</v>
      </c>
      <c r="X41" t="s">
        <v>59</v>
      </c>
      <c r="Y41" t="s">
        <v>70</v>
      </c>
      <c r="Z41" t="s">
        <v>556</v>
      </c>
      <c r="AA41" t="s">
        <v>114</v>
      </c>
      <c r="AB41" t="s">
        <v>185</v>
      </c>
      <c r="AC41" t="s">
        <v>557</v>
      </c>
      <c r="AD41" t="s">
        <v>80</v>
      </c>
      <c r="AE41" t="s">
        <v>90</v>
      </c>
      <c r="AF41" t="s">
        <v>204</v>
      </c>
      <c r="AG41" t="s">
        <v>64</v>
      </c>
      <c r="AH41" t="s">
        <v>92</v>
      </c>
      <c r="AI41" t="s">
        <v>52</v>
      </c>
      <c r="AJ41" t="s">
        <v>188</v>
      </c>
      <c r="AK41" t="s">
        <v>113</v>
      </c>
      <c r="AL41" t="s">
        <v>398</v>
      </c>
      <c r="AM41" t="s">
        <v>70</v>
      </c>
      <c r="AN41" t="s">
        <v>70</v>
      </c>
      <c r="AO41" t="s">
        <v>253</v>
      </c>
      <c r="AP41" t="s">
        <v>70</v>
      </c>
      <c r="AQ41" t="s">
        <v>56</v>
      </c>
    </row>
    <row r="42" spans="1:43" x14ac:dyDescent="0.25">
      <c r="A42" t="s">
        <v>558</v>
      </c>
      <c r="B42" t="s">
        <v>559</v>
      </c>
      <c r="C42" s="1" t="str">
        <f>HYPERLINK("http://geochem.nrcan.gc.ca/cdogs/content/bdl/bdl210106_e.htm", "21:0106")</f>
        <v>21:0106</v>
      </c>
      <c r="D42" s="1" t="str">
        <f>HYPERLINK("http://geochem.nrcan.gc.ca/cdogs/content/svy/svy210069_e.htm", "21:0069")</f>
        <v>21:0069</v>
      </c>
      <c r="E42" t="s">
        <v>560</v>
      </c>
      <c r="F42" t="s">
        <v>561</v>
      </c>
      <c r="H42">
        <v>67.799883899999998</v>
      </c>
      <c r="I42">
        <v>-107.5373177</v>
      </c>
      <c r="J42" s="1" t="str">
        <f>HYPERLINK("http://geochem.nrcan.gc.ca/cdogs/content/kwd/kwd020044_e.htm", "Till")</f>
        <v>Till</v>
      </c>
      <c r="K42" s="1" t="str">
        <f>HYPERLINK("http://geochem.nrcan.gc.ca/cdogs/content/kwd/kwd080003_e.htm", "&lt;2 micron")</f>
        <v>&lt;2 micron</v>
      </c>
      <c r="L42" t="s">
        <v>47</v>
      </c>
      <c r="M42" t="s">
        <v>562</v>
      </c>
      <c r="N42" t="s">
        <v>52</v>
      </c>
      <c r="O42" t="s">
        <v>124</v>
      </c>
      <c r="P42" t="s">
        <v>51</v>
      </c>
      <c r="Q42" t="s">
        <v>52</v>
      </c>
      <c r="R42" t="s">
        <v>563</v>
      </c>
      <c r="S42" t="s">
        <v>54</v>
      </c>
      <c r="T42" t="s">
        <v>162</v>
      </c>
      <c r="U42" t="s">
        <v>564</v>
      </c>
      <c r="V42" t="s">
        <v>385</v>
      </c>
      <c r="W42" t="s">
        <v>565</v>
      </c>
      <c r="X42" t="s">
        <v>59</v>
      </c>
      <c r="Y42" t="s">
        <v>148</v>
      </c>
      <c r="Z42" t="s">
        <v>469</v>
      </c>
      <c r="AA42" t="s">
        <v>218</v>
      </c>
      <c r="AB42" t="s">
        <v>566</v>
      </c>
      <c r="AC42" t="s">
        <v>567</v>
      </c>
      <c r="AD42" t="s">
        <v>80</v>
      </c>
      <c r="AE42" t="s">
        <v>187</v>
      </c>
      <c r="AF42" t="s">
        <v>94</v>
      </c>
      <c r="AG42" t="s">
        <v>64</v>
      </c>
      <c r="AH42" t="s">
        <v>134</v>
      </c>
      <c r="AI42" t="s">
        <v>52</v>
      </c>
      <c r="AJ42" t="s">
        <v>169</v>
      </c>
      <c r="AK42" t="s">
        <v>206</v>
      </c>
      <c r="AL42" t="s">
        <v>207</v>
      </c>
      <c r="AM42" t="s">
        <v>70</v>
      </c>
      <c r="AN42" t="s">
        <v>59</v>
      </c>
      <c r="AO42" t="s">
        <v>347</v>
      </c>
      <c r="AP42" t="s">
        <v>70</v>
      </c>
      <c r="AQ42" t="s">
        <v>347</v>
      </c>
    </row>
    <row r="43" spans="1:43" x14ac:dyDescent="0.25">
      <c r="A43" t="s">
        <v>568</v>
      </c>
      <c r="B43" t="s">
        <v>569</v>
      </c>
      <c r="C43" s="1" t="str">
        <f>HYPERLINK("http://geochem.nrcan.gc.ca/cdogs/content/bdl/bdl210106_e.htm", "21:0106")</f>
        <v>21:0106</v>
      </c>
      <c r="D43" s="1" t="str">
        <f>HYPERLINK("http://geochem.nrcan.gc.ca/cdogs/content/svy/svy210069_e.htm", "21:0069")</f>
        <v>21:0069</v>
      </c>
      <c r="E43" t="s">
        <v>570</v>
      </c>
      <c r="F43" t="s">
        <v>571</v>
      </c>
      <c r="H43">
        <v>67.752902000000006</v>
      </c>
      <c r="I43">
        <v>-107.4499041</v>
      </c>
      <c r="J43" s="1" t="str">
        <f>HYPERLINK("http://geochem.nrcan.gc.ca/cdogs/content/kwd/kwd020044_e.htm", "Till")</f>
        <v>Till</v>
      </c>
      <c r="K43" s="1" t="str">
        <f>HYPERLINK("http://geochem.nrcan.gc.ca/cdogs/content/kwd/kwd080003_e.htm", "&lt;2 micron")</f>
        <v>&lt;2 micron</v>
      </c>
      <c r="L43" t="s">
        <v>47</v>
      </c>
      <c r="M43" t="s">
        <v>572</v>
      </c>
      <c r="N43" t="s">
        <v>169</v>
      </c>
      <c r="O43" t="s">
        <v>271</v>
      </c>
      <c r="P43" t="s">
        <v>51</v>
      </c>
      <c r="Q43" t="s">
        <v>52</v>
      </c>
      <c r="R43" t="s">
        <v>573</v>
      </c>
      <c r="S43" t="s">
        <v>54</v>
      </c>
      <c r="T43" t="s">
        <v>205</v>
      </c>
      <c r="U43" t="s">
        <v>148</v>
      </c>
      <c r="V43" t="s">
        <v>459</v>
      </c>
      <c r="W43" t="s">
        <v>142</v>
      </c>
      <c r="X43" t="s">
        <v>59</v>
      </c>
      <c r="Y43" t="s">
        <v>218</v>
      </c>
      <c r="Z43" t="s">
        <v>283</v>
      </c>
      <c r="AA43" t="s">
        <v>114</v>
      </c>
      <c r="AB43" t="s">
        <v>574</v>
      </c>
      <c r="AC43" t="s">
        <v>575</v>
      </c>
      <c r="AD43" t="s">
        <v>64</v>
      </c>
      <c r="AE43" t="s">
        <v>576</v>
      </c>
      <c r="AF43" t="s">
        <v>68</v>
      </c>
      <c r="AG43" t="s">
        <v>64</v>
      </c>
      <c r="AH43" t="s">
        <v>78</v>
      </c>
      <c r="AI43" t="s">
        <v>52</v>
      </c>
      <c r="AJ43" t="s">
        <v>169</v>
      </c>
      <c r="AK43" t="s">
        <v>277</v>
      </c>
      <c r="AL43" t="s">
        <v>170</v>
      </c>
      <c r="AM43" t="s">
        <v>70</v>
      </c>
      <c r="AN43" t="s">
        <v>70</v>
      </c>
      <c r="AO43" t="s">
        <v>215</v>
      </c>
      <c r="AP43" t="s">
        <v>70</v>
      </c>
      <c r="AQ43" t="s">
        <v>137</v>
      </c>
    </row>
    <row r="44" spans="1:43" x14ac:dyDescent="0.25">
      <c r="A44" t="s">
        <v>577</v>
      </c>
      <c r="B44" t="s">
        <v>578</v>
      </c>
      <c r="C44" s="1" t="str">
        <f>HYPERLINK("http://geochem.nrcan.gc.ca/cdogs/content/bdl/bdl210106_e.htm", "21:0106")</f>
        <v>21:0106</v>
      </c>
      <c r="D44" s="1" t="str">
        <f>HYPERLINK("http://geochem.nrcan.gc.ca/cdogs/content/svy/svy210069_e.htm", "21:0069")</f>
        <v>21:0069</v>
      </c>
      <c r="E44" t="s">
        <v>570</v>
      </c>
      <c r="F44" t="s">
        <v>579</v>
      </c>
      <c r="H44">
        <v>67.752902000000006</v>
      </c>
      <c r="I44">
        <v>-107.4499041</v>
      </c>
      <c r="J44" s="1" t="str">
        <f>HYPERLINK("http://geochem.nrcan.gc.ca/cdogs/content/kwd/kwd020044_e.htm", "Till")</f>
        <v>Till</v>
      </c>
      <c r="K44" s="1" t="str">
        <f>HYPERLINK("http://geochem.nrcan.gc.ca/cdogs/content/kwd/kwd080003_e.htm", "&lt;2 micron")</f>
        <v>&lt;2 micron</v>
      </c>
      <c r="L44" t="s">
        <v>47</v>
      </c>
      <c r="M44" t="s">
        <v>506</v>
      </c>
      <c r="N44" t="s">
        <v>103</v>
      </c>
      <c r="O44" t="s">
        <v>178</v>
      </c>
      <c r="P44" t="s">
        <v>51</v>
      </c>
      <c r="Q44" t="s">
        <v>52</v>
      </c>
      <c r="R44" t="s">
        <v>580</v>
      </c>
      <c r="S44" t="s">
        <v>54</v>
      </c>
      <c r="T44" t="s">
        <v>162</v>
      </c>
      <c r="U44" t="s">
        <v>537</v>
      </c>
      <c r="V44" t="s">
        <v>204</v>
      </c>
      <c r="W44" t="s">
        <v>581</v>
      </c>
      <c r="X44" t="s">
        <v>59</v>
      </c>
      <c r="Y44" t="s">
        <v>114</v>
      </c>
      <c r="Z44" t="s">
        <v>229</v>
      </c>
      <c r="AA44" t="s">
        <v>114</v>
      </c>
      <c r="AB44" t="s">
        <v>446</v>
      </c>
      <c r="AC44" t="s">
        <v>582</v>
      </c>
      <c r="AD44" t="s">
        <v>64</v>
      </c>
      <c r="AE44" t="s">
        <v>548</v>
      </c>
      <c r="AF44" t="s">
        <v>373</v>
      </c>
      <c r="AG44" t="s">
        <v>64</v>
      </c>
      <c r="AH44" t="s">
        <v>78</v>
      </c>
      <c r="AI44" t="s">
        <v>52</v>
      </c>
      <c r="AJ44" t="s">
        <v>169</v>
      </c>
      <c r="AK44" t="s">
        <v>583</v>
      </c>
      <c r="AL44" t="s">
        <v>304</v>
      </c>
      <c r="AM44" t="s">
        <v>70</v>
      </c>
      <c r="AN44" t="s">
        <v>70</v>
      </c>
      <c r="AO44" t="s">
        <v>277</v>
      </c>
      <c r="AP44" t="s">
        <v>70</v>
      </c>
      <c r="AQ44" t="s">
        <v>408</v>
      </c>
    </row>
    <row r="45" spans="1:43" x14ac:dyDescent="0.25">
      <c r="A45" t="s">
        <v>584</v>
      </c>
      <c r="B45" t="s">
        <v>585</v>
      </c>
      <c r="C45" s="1" t="str">
        <f>HYPERLINK("http://geochem.nrcan.gc.ca/cdogs/content/bdl/bdl210106_e.htm", "21:0106")</f>
        <v>21:0106</v>
      </c>
      <c r="D45" s="1" t="str">
        <f>HYPERLINK("http://geochem.nrcan.gc.ca/cdogs/content/svy/svy210069_e.htm", "21:0069")</f>
        <v>21:0069</v>
      </c>
      <c r="E45" t="s">
        <v>570</v>
      </c>
      <c r="F45" t="s">
        <v>586</v>
      </c>
      <c r="H45">
        <v>67.752902000000006</v>
      </c>
      <c r="I45">
        <v>-107.4499041</v>
      </c>
      <c r="J45" s="1" t="str">
        <f>HYPERLINK("http://geochem.nrcan.gc.ca/cdogs/content/kwd/kwd020044_e.htm", "Till")</f>
        <v>Till</v>
      </c>
      <c r="K45" s="1" t="str">
        <f>HYPERLINK("http://geochem.nrcan.gc.ca/cdogs/content/kwd/kwd080003_e.htm", "&lt;2 micron")</f>
        <v>&lt;2 micron</v>
      </c>
      <c r="L45" t="s">
        <v>47</v>
      </c>
      <c r="M45" t="s">
        <v>587</v>
      </c>
      <c r="N45" t="s">
        <v>123</v>
      </c>
      <c r="O45" t="s">
        <v>588</v>
      </c>
      <c r="P45" t="s">
        <v>51</v>
      </c>
      <c r="Q45" t="s">
        <v>52</v>
      </c>
      <c r="R45" t="s">
        <v>548</v>
      </c>
      <c r="S45" t="s">
        <v>54</v>
      </c>
      <c r="T45" t="s">
        <v>49</v>
      </c>
      <c r="U45" t="s">
        <v>284</v>
      </c>
      <c r="V45" t="s">
        <v>204</v>
      </c>
      <c r="W45" t="s">
        <v>589</v>
      </c>
      <c r="X45" t="s">
        <v>59</v>
      </c>
      <c r="Y45" t="s">
        <v>218</v>
      </c>
      <c r="Z45" t="s">
        <v>283</v>
      </c>
      <c r="AA45" t="s">
        <v>60</v>
      </c>
      <c r="AB45" t="s">
        <v>574</v>
      </c>
      <c r="AC45" t="s">
        <v>590</v>
      </c>
      <c r="AD45" t="s">
        <v>397</v>
      </c>
      <c r="AE45" t="s">
        <v>457</v>
      </c>
      <c r="AF45" t="s">
        <v>135</v>
      </c>
      <c r="AG45" t="s">
        <v>64</v>
      </c>
      <c r="AH45" t="s">
        <v>78</v>
      </c>
      <c r="AI45" t="s">
        <v>52</v>
      </c>
      <c r="AJ45" t="s">
        <v>169</v>
      </c>
      <c r="AK45" t="s">
        <v>165</v>
      </c>
      <c r="AL45" t="s">
        <v>304</v>
      </c>
      <c r="AM45" t="s">
        <v>64</v>
      </c>
      <c r="AN45" t="s">
        <v>70</v>
      </c>
      <c r="AO45" t="s">
        <v>512</v>
      </c>
      <c r="AP45" t="s">
        <v>64</v>
      </c>
      <c r="AQ45" t="s">
        <v>253</v>
      </c>
    </row>
    <row r="46" spans="1:43" x14ac:dyDescent="0.25">
      <c r="A46" t="s">
        <v>591</v>
      </c>
      <c r="B46" t="s">
        <v>592</v>
      </c>
      <c r="C46" s="1" t="str">
        <f>HYPERLINK("http://geochem.nrcan.gc.ca/cdogs/content/bdl/bdl210106_e.htm", "21:0106")</f>
        <v>21:0106</v>
      </c>
      <c r="D46" s="1" t="str">
        <f>HYPERLINK("http://geochem.nrcan.gc.ca/cdogs/content/svy/svy210069_e.htm", "21:0069")</f>
        <v>21:0069</v>
      </c>
      <c r="E46" t="s">
        <v>593</v>
      </c>
      <c r="F46" t="s">
        <v>594</v>
      </c>
      <c r="H46">
        <v>67.753945400000006</v>
      </c>
      <c r="I46">
        <v>-107.21679829999999</v>
      </c>
      <c r="J46" s="1" t="str">
        <f>HYPERLINK("http://geochem.nrcan.gc.ca/cdogs/content/kwd/kwd020044_e.htm", "Till")</f>
        <v>Till</v>
      </c>
      <c r="K46" s="1" t="str">
        <f>HYPERLINK("http://geochem.nrcan.gc.ca/cdogs/content/kwd/kwd080003_e.htm", "&lt;2 micron")</f>
        <v>&lt;2 micron</v>
      </c>
      <c r="L46" t="s">
        <v>47</v>
      </c>
      <c r="M46" t="s">
        <v>595</v>
      </c>
      <c r="N46" t="s">
        <v>134</v>
      </c>
      <c r="O46" t="s">
        <v>178</v>
      </c>
      <c r="P46" t="s">
        <v>51</v>
      </c>
      <c r="Q46" t="s">
        <v>52</v>
      </c>
      <c r="R46" t="s">
        <v>596</v>
      </c>
      <c r="S46" t="s">
        <v>54</v>
      </c>
      <c r="T46" t="s">
        <v>180</v>
      </c>
      <c r="U46" t="s">
        <v>399</v>
      </c>
      <c r="V46" t="s">
        <v>113</v>
      </c>
      <c r="W46" t="s">
        <v>597</v>
      </c>
      <c r="X46" t="s">
        <v>59</v>
      </c>
      <c r="Y46" t="s">
        <v>59</v>
      </c>
      <c r="Z46" t="s">
        <v>221</v>
      </c>
      <c r="AA46" t="s">
        <v>114</v>
      </c>
      <c r="AB46" t="s">
        <v>598</v>
      </c>
      <c r="AC46" t="s">
        <v>316</v>
      </c>
      <c r="AD46" t="s">
        <v>80</v>
      </c>
      <c r="AE46" t="s">
        <v>296</v>
      </c>
      <c r="AF46" t="s">
        <v>60</v>
      </c>
      <c r="AG46" t="s">
        <v>64</v>
      </c>
      <c r="AH46" t="s">
        <v>205</v>
      </c>
      <c r="AI46" t="s">
        <v>52</v>
      </c>
      <c r="AJ46" t="s">
        <v>188</v>
      </c>
      <c r="AK46" t="s">
        <v>367</v>
      </c>
      <c r="AL46" t="s">
        <v>319</v>
      </c>
      <c r="AM46" t="s">
        <v>70</v>
      </c>
      <c r="AN46" t="s">
        <v>70</v>
      </c>
      <c r="AO46" t="s">
        <v>253</v>
      </c>
      <c r="AP46" t="s">
        <v>70</v>
      </c>
      <c r="AQ46" t="s">
        <v>282</v>
      </c>
    </row>
    <row r="47" spans="1:43" x14ac:dyDescent="0.25">
      <c r="A47" t="s">
        <v>599</v>
      </c>
      <c r="B47" t="s">
        <v>600</v>
      </c>
      <c r="C47" s="1" t="str">
        <f>HYPERLINK("http://geochem.nrcan.gc.ca/cdogs/content/bdl/bdl210106_e.htm", "21:0106")</f>
        <v>21:0106</v>
      </c>
      <c r="D47" s="1" t="str">
        <f>HYPERLINK("http://geochem.nrcan.gc.ca/cdogs/content/svy/svy210069_e.htm", "21:0069")</f>
        <v>21:0069</v>
      </c>
      <c r="E47" t="s">
        <v>601</v>
      </c>
      <c r="F47" t="s">
        <v>602</v>
      </c>
      <c r="H47">
        <v>67.786077500000005</v>
      </c>
      <c r="I47">
        <v>-107.11077880000001</v>
      </c>
      <c r="J47" s="1" t="str">
        <f>HYPERLINK("http://geochem.nrcan.gc.ca/cdogs/content/kwd/kwd020044_e.htm", "Till")</f>
        <v>Till</v>
      </c>
      <c r="K47" s="1" t="str">
        <f>HYPERLINK("http://geochem.nrcan.gc.ca/cdogs/content/kwd/kwd080003_e.htm", "&lt;2 micron")</f>
        <v>&lt;2 micron</v>
      </c>
      <c r="L47" t="s">
        <v>47</v>
      </c>
      <c r="M47" t="s">
        <v>603</v>
      </c>
      <c r="N47" t="s">
        <v>169</v>
      </c>
      <c r="O47" t="s">
        <v>509</v>
      </c>
      <c r="P47" t="s">
        <v>51</v>
      </c>
      <c r="Q47" t="s">
        <v>52</v>
      </c>
      <c r="R47" t="s">
        <v>184</v>
      </c>
      <c r="S47" t="s">
        <v>54</v>
      </c>
      <c r="T47" t="s">
        <v>106</v>
      </c>
      <c r="U47" t="s">
        <v>604</v>
      </c>
      <c r="V47" t="s">
        <v>332</v>
      </c>
      <c r="W47" t="s">
        <v>605</v>
      </c>
      <c r="X47" t="s">
        <v>59</v>
      </c>
      <c r="Y47" t="s">
        <v>59</v>
      </c>
      <c r="Z47" t="s">
        <v>606</v>
      </c>
      <c r="AA47" t="s">
        <v>114</v>
      </c>
      <c r="AB47" t="s">
        <v>607</v>
      </c>
      <c r="AC47" t="s">
        <v>470</v>
      </c>
      <c r="AD47" t="s">
        <v>64</v>
      </c>
      <c r="AE47" t="s">
        <v>608</v>
      </c>
      <c r="AF47" t="s">
        <v>223</v>
      </c>
      <c r="AG47" t="s">
        <v>64</v>
      </c>
      <c r="AH47" t="s">
        <v>78</v>
      </c>
      <c r="AI47" t="s">
        <v>52</v>
      </c>
      <c r="AJ47" t="s">
        <v>188</v>
      </c>
      <c r="AK47" t="s">
        <v>215</v>
      </c>
      <c r="AL47" t="s">
        <v>319</v>
      </c>
      <c r="AM47" t="s">
        <v>70</v>
      </c>
      <c r="AN47" t="s">
        <v>70</v>
      </c>
      <c r="AO47" t="s">
        <v>66</v>
      </c>
      <c r="AP47" t="s">
        <v>70</v>
      </c>
      <c r="AQ47" t="s">
        <v>97</v>
      </c>
    </row>
    <row r="48" spans="1:43" x14ac:dyDescent="0.25">
      <c r="A48" t="s">
        <v>609</v>
      </c>
      <c r="B48" t="s">
        <v>610</v>
      </c>
      <c r="C48" s="1" t="str">
        <f>HYPERLINK("http://geochem.nrcan.gc.ca/cdogs/content/bdl/bdl210106_e.htm", "21:0106")</f>
        <v>21:0106</v>
      </c>
      <c r="D48" s="1" t="str">
        <f>HYPERLINK("http://geochem.nrcan.gc.ca/cdogs/content/svy/svy210069_e.htm", "21:0069")</f>
        <v>21:0069</v>
      </c>
      <c r="E48" t="s">
        <v>611</v>
      </c>
      <c r="F48" t="s">
        <v>612</v>
      </c>
      <c r="H48">
        <v>67.827828499999995</v>
      </c>
      <c r="I48">
        <v>-107.4294865</v>
      </c>
      <c r="J48" s="1" t="str">
        <f>HYPERLINK("http://geochem.nrcan.gc.ca/cdogs/content/kwd/kwd020044_e.htm", "Till")</f>
        <v>Till</v>
      </c>
      <c r="K48" s="1" t="str">
        <f>HYPERLINK("http://geochem.nrcan.gc.ca/cdogs/content/kwd/kwd080003_e.htm", "&lt;2 micron")</f>
        <v>&lt;2 micron</v>
      </c>
      <c r="L48" t="s">
        <v>47</v>
      </c>
      <c r="M48" t="s">
        <v>613</v>
      </c>
      <c r="N48" t="s">
        <v>103</v>
      </c>
      <c r="O48" t="s">
        <v>148</v>
      </c>
      <c r="P48" t="s">
        <v>51</v>
      </c>
      <c r="Q48" t="s">
        <v>52</v>
      </c>
      <c r="R48" t="s">
        <v>614</v>
      </c>
      <c r="S48" t="s">
        <v>54</v>
      </c>
      <c r="T48" t="s">
        <v>436</v>
      </c>
      <c r="U48" t="s">
        <v>114</v>
      </c>
      <c r="V48" t="s">
        <v>60</v>
      </c>
      <c r="W48" t="s">
        <v>615</v>
      </c>
      <c r="X48" t="s">
        <v>70</v>
      </c>
      <c r="Y48" t="s">
        <v>282</v>
      </c>
      <c r="Z48" t="s">
        <v>616</v>
      </c>
      <c r="AA48" t="s">
        <v>218</v>
      </c>
      <c r="AB48" t="s">
        <v>370</v>
      </c>
      <c r="AC48" t="s">
        <v>617</v>
      </c>
      <c r="AD48" t="s">
        <v>80</v>
      </c>
      <c r="AE48" t="s">
        <v>352</v>
      </c>
      <c r="AF48" t="s">
        <v>143</v>
      </c>
      <c r="AG48" t="s">
        <v>64</v>
      </c>
      <c r="AH48" t="s">
        <v>59</v>
      </c>
      <c r="AI48" t="s">
        <v>52</v>
      </c>
      <c r="AJ48" t="s">
        <v>89</v>
      </c>
      <c r="AK48" t="s">
        <v>206</v>
      </c>
      <c r="AL48" t="s">
        <v>265</v>
      </c>
      <c r="AM48" t="s">
        <v>70</v>
      </c>
      <c r="AN48" t="s">
        <v>70</v>
      </c>
      <c r="AO48" t="s">
        <v>496</v>
      </c>
      <c r="AP48" t="s">
        <v>70</v>
      </c>
      <c r="AQ48" t="s">
        <v>113</v>
      </c>
    </row>
    <row r="49" spans="1:43" x14ac:dyDescent="0.25">
      <c r="A49" t="s">
        <v>618</v>
      </c>
      <c r="B49" t="s">
        <v>619</v>
      </c>
      <c r="C49" s="1" t="str">
        <f>HYPERLINK("http://geochem.nrcan.gc.ca/cdogs/content/bdl/bdl210106_e.htm", "21:0106")</f>
        <v>21:0106</v>
      </c>
      <c r="D49" s="1" t="str">
        <f>HYPERLINK("http://geochem.nrcan.gc.ca/cdogs/content/svy/svy210069_e.htm", "21:0069")</f>
        <v>21:0069</v>
      </c>
      <c r="E49" t="s">
        <v>620</v>
      </c>
      <c r="F49" t="s">
        <v>621</v>
      </c>
      <c r="H49">
        <v>67.814936500000002</v>
      </c>
      <c r="I49">
        <v>-107.27427350000001</v>
      </c>
      <c r="J49" s="1" t="str">
        <f>HYPERLINK("http://geochem.nrcan.gc.ca/cdogs/content/kwd/kwd020044_e.htm", "Till")</f>
        <v>Till</v>
      </c>
      <c r="K49" s="1" t="str">
        <f>HYPERLINK("http://geochem.nrcan.gc.ca/cdogs/content/kwd/kwd080003_e.htm", "&lt;2 micron")</f>
        <v>&lt;2 micron</v>
      </c>
      <c r="L49" t="s">
        <v>47</v>
      </c>
      <c r="M49" t="s">
        <v>622</v>
      </c>
      <c r="N49" t="s">
        <v>52</v>
      </c>
      <c r="O49" t="s">
        <v>230</v>
      </c>
      <c r="P49" t="s">
        <v>80</v>
      </c>
      <c r="Q49" t="s">
        <v>52</v>
      </c>
      <c r="R49" t="s">
        <v>200</v>
      </c>
      <c r="S49" t="s">
        <v>54</v>
      </c>
      <c r="T49" t="s">
        <v>162</v>
      </c>
      <c r="U49" t="s">
        <v>564</v>
      </c>
      <c r="V49" t="s">
        <v>165</v>
      </c>
      <c r="W49" t="s">
        <v>623</v>
      </c>
      <c r="X49" t="s">
        <v>59</v>
      </c>
      <c r="Y49" t="s">
        <v>137</v>
      </c>
      <c r="Z49" t="s">
        <v>147</v>
      </c>
      <c r="AA49" t="s">
        <v>60</v>
      </c>
      <c r="AB49" t="s">
        <v>624</v>
      </c>
      <c r="AC49" t="s">
        <v>625</v>
      </c>
      <c r="AD49" t="s">
        <v>64</v>
      </c>
      <c r="AE49" t="s">
        <v>626</v>
      </c>
      <c r="AF49" t="s">
        <v>135</v>
      </c>
      <c r="AG49" t="s">
        <v>64</v>
      </c>
      <c r="AH49" t="s">
        <v>59</v>
      </c>
      <c r="AI49" t="s">
        <v>52</v>
      </c>
      <c r="AJ49" t="s">
        <v>169</v>
      </c>
      <c r="AK49" t="s">
        <v>373</v>
      </c>
      <c r="AL49" t="s">
        <v>304</v>
      </c>
      <c r="AM49" t="s">
        <v>70</v>
      </c>
      <c r="AN49" t="s">
        <v>129</v>
      </c>
      <c r="AO49" t="s">
        <v>154</v>
      </c>
      <c r="AP49" t="s">
        <v>70</v>
      </c>
      <c r="AQ49" t="s">
        <v>172</v>
      </c>
    </row>
    <row r="50" spans="1:43" x14ac:dyDescent="0.25">
      <c r="A50" t="s">
        <v>627</v>
      </c>
      <c r="B50" t="s">
        <v>628</v>
      </c>
      <c r="C50" s="1" t="str">
        <f>HYPERLINK("http://geochem.nrcan.gc.ca/cdogs/content/bdl/bdl210106_e.htm", "21:0106")</f>
        <v>21:0106</v>
      </c>
      <c r="D50" s="1" t="str">
        <f>HYPERLINK("http://geochem.nrcan.gc.ca/cdogs/content/svy/svy210069_e.htm", "21:0069")</f>
        <v>21:0069</v>
      </c>
      <c r="E50" t="s">
        <v>629</v>
      </c>
      <c r="F50" t="s">
        <v>630</v>
      </c>
      <c r="H50">
        <v>67.816580799999997</v>
      </c>
      <c r="I50">
        <v>-107.3327798</v>
      </c>
      <c r="J50" s="1" t="str">
        <f>HYPERLINK("http://geochem.nrcan.gc.ca/cdogs/content/kwd/kwd020044_e.htm", "Till")</f>
        <v>Till</v>
      </c>
      <c r="K50" s="1" t="str">
        <f>HYPERLINK("http://geochem.nrcan.gc.ca/cdogs/content/kwd/kwd080003_e.htm", "&lt;2 micron")</f>
        <v>&lt;2 micron</v>
      </c>
      <c r="L50" t="s">
        <v>47</v>
      </c>
      <c r="M50" t="s">
        <v>631</v>
      </c>
      <c r="N50" t="s">
        <v>169</v>
      </c>
      <c r="O50" t="s">
        <v>104</v>
      </c>
      <c r="P50" t="s">
        <v>51</v>
      </c>
      <c r="Q50" t="s">
        <v>52</v>
      </c>
      <c r="R50" t="s">
        <v>416</v>
      </c>
      <c r="S50" t="s">
        <v>54</v>
      </c>
      <c r="T50" t="s">
        <v>180</v>
      </c>
      <c r="U50" t="s">
        <v>137</v>
      </c>
      <c r="V50" t="s">
        <v>284</v>
      </c>
      <c r="W50" t="s">
        <v>632</v>
      </c>
      <c r="X50" t="s">
        <v>59</v>
      </c>
      <c r="Y50" t="s">
        <v>59</v>
      </c>
      <c r="Z50" t="s">
        <v>457</v>
      </c>
      <c r="AA50" t="s">
        <v>114</v>
      </c>
      <c r="AB50" t="s">
        <v>633</v>
      </c>
      <c r="AC50" t="s">
        <v>634</v>
      </c>
      <c r="AD50" t="s">
        <v>80</v>
      </c>
      <c r="AE50" t="s">
        <v>608</v>
      </c>
      <c r="AF50" t="s">
        <v>144</v>
      </c>
      <c r="AG50" t="s">
        <v>64</v>
      </c>
      <c r="AH50" t="s">
        <v>59</v>
      </c>
      <c r="AI50" t="s">
        <v>52</v>
      </c>
      <c r="AJ50" t="s">
        <v>134</v>
      </c>
      <c r="AK50" t="s">
        <v>384</v>
      </c>
      <c r="AL50" t="s">
        <v>319</v>
      </c>
      <c r="AM50" t="s">
        <v>70</v>
      </c>
      <c r="AN50" t="s">
        <v>70</v>
      </c>
      <c r="AO50" t="s">
        <v>347</v>
      </c>
      <c r="AP50" t="s">
        <v>70</v>
      </c>
      <c r="AQ50" t="s">
        <v>107</v>
      </c>
    </row>
    <row r="51" spans="1:43" x14ac:dyDescent="0.25">
      <c r="A51" t="s">
        <v>635</v>
      </c>
      <c r="B51" t="s">
        <v>636</v>
      </c>
      <c r="C51" s="1" t="str">
        <f>HYPERLINK("http://geochem.nrcan.gc.ca/cdogs/content/bdl/bdl210106_e.htm", "21:0106")</f>
        <v>21:0106</v>
      </c>
      <c r="D51" s="1" t="str">
        <f>HYPERLINK("http://geochem.nrcan.gc.ca/cdogs/content/svy/svy210069_e.htm", "21:0069")</f>
        <v>21:0069</v>
      </c>
      <c r="E51" t="s">
        <v>637</v>
      </c>
      <c r="F51" t="s">
        <v>638</v>
      </c>
      <c r="H51">
        <v>67.856149799999997</v>
      </c>
      <c r="I51">
        <v>-107.20253169999999</v>
      </c>
      <c r="J51" s="1" t="str">
        <f>HYPERLINK("http://geochem.nrcan.gc.ca/cdogs/content/kwd/kwd020044_e.htm", "Till")</f>
        <v>Till</v>
      </c>
      <c r="K51" s="1" t="str">
        <f>HYPERLINK("http://geochem.nrcan.gc.ca/cdogs/content/kwd/kwd080003_e.htm", "&lt;2 micron")</f>
        <v>&lt;2 micron</v>
      </c>
      <c r="L51" t="s">
        <v>47</v>
      </c>
      <c r="M51" t="s">
        <v>639</v>
      </c>
      <c r="N51" t="s">
        <v>169</v>
      </c>
      <c r="O51" t="s">
        <v>178</v>
      </c>
      <c r="P51" t="s">
        <v>80</v>
      </c>
      <c r="Q51" t="s">
        <v>52</v>
      </c>
      <c r="R51" t="s">
        <v>130</v>
      </c>
      <c r="S51" t="s">
        <v>54</v>
      </c>
      <c r="T51" t="s">
        <v>125</v>
      </c>
      <c r="U51" t="s">
        <v>154</v>
      </c>
      <c r="V51" t="s">
        <v>189</v>
      </c>
      <c r="W51" t="s">
        <v>640</v>
      </c>
      <c r="X51" t="s">
        <v>59</v>
      </c>
      <c r="Y51" t="s">
        <v>59</v>
      </c>
      <c r="Z51" t="s">
        <v>477</v>
      </c>
      <c r="AA51" t="s">
        <v>60</v>
      </c>
      <c r="AB51" t="s">
        <v>641</v>
      </c>
      <c r="AC51" t="s">
        <v>642</v>
      </c>
      <c r="AD51" t="s">
        <v>64</v>
      </c>
      <c r="AE51" t="s">
        <v>643</v>
      </c>
      <c r="AF51" t="s">
        <v>204</v>
      </c>
      <c r="AG51" t="s">
        <v>64</v>
      </c>
      <c r="AH51" t="s">
        <v>78</v>
      </c>
      <c r="AI51" t="s">
        <v>103</v>
      </c>
      <c r="AJ51" t="s">
        <v>169</v>
      </c>
      <c r="AK51" t="s">
        <v>358</v>
      </c>
      <c r="AL51" t="s">
        <v>170</v>
      </c>
      <c r="AM51" t="s">
        <v>70</v>
      </c>
      <c r="AN51" t="s">
        <v>70</v>
      </c>
      <c r="AO51" t="s">
        <v>172</v>
      </c>
      <c r="AP51" t="s">
        <v>70</v>
      </c>
      <c r="AQ51" t="s">
        <v>550</v>
      </c>
    </row>
    <row r="52" spans="1:43" x14ac:dyDescent="0.25">
      <c r="A52" t="s">
        <v>644</v>
      </c>
      <c r="B52" t="s">
        <v>645</v>
      </c>
      <c r="C52" s="1" t="str">
        <f>HYPERLINK("http://geochem.nrcan.gc.ca/cdogs/content/bdl/bdl210106_e.htm", "21:0106")</f>
        <v>21:0106</v>
      </c>
      <c r="D52" s="1" t="str">
        <f>HYPERLINK("http://geochem.nrcan.gc.ca/cdogs/content/svy/svy210069_e.htm", "21:0069")</f>
        <v>21:0069</v>
      </c>
      <c r="E52" t="s">
        <v>646</v>
      </c>
      <c r="F52" t="s">
        <v>647</v>
      </c>
      <c r="H52">
        <v>67.8685957</v>
      </c>
      <c r="I52">
        <v>-107.3810869</v>
      </c>
      <c r="J52" s="1" t="str">
        <f>HYPERLINK("http://geochem.nrcan.gc.ca/cdogs/content/kwd/kwd020044_e.htm", "Till")</f>
        <v>Till</v>
      </c>
      <c r="K52" s="1" t="str">
        <f>HYPERLINK("http://geochem.nrcan.gc.ca/cdogs/content/kwd/kwd080003_e.htm", "&lt;2 micron")</f>
        <v>&lt;2 micron</v>
      </c>
      <c r="L52" t="s">
        <v>47</v>
      </c>
      <c r="M52" t="s">
        <v>324</v>
      </c>
      <c r="N52" t="s">
        <v>103</v>
      </c>
      <c r="O52" t="s">
        <v>282</v>
      </c>
      <c r="P52" t="s">
        <v>51</v>
      </c>
      <c r="Q52" t="s">
        <v>52</v>
      </c>
      <c r="R52" t="s">
        <v>296</v>
      </c>
      <c r="S52" t="s">
        <v>54</v>
      </c>
      <c r="T52" t="s">
        <v>214</v>
      </c>
      <c r="U52" t="s">
        <v>154</v>
      </c>
      <c r="V52" t="s">
        <v>367</v>
      </c>
      <c r="W52" t="s">
        <v>648</v>
      </c>
      <c r="X52" t="s">
        <v>59</v>
      </c>
      <c r="Y52" t="s">
        <v>129</v>
      </c>
      <c r="Z52" t="s">
        <v>469</v>
      </c>
      <c r="AA52" t="s">
        <v>218</v>
      </c>
      <c r="AB52" t="s">
        <v>649</v>
      </c>
      <c r="AC52" t="s">
        <v>634</v>
      </c>
      <c r="AD52" t="s">
        <v>64</v>
      </c>
      <c r="AE52" t="s">
        <v>147</v>
      </c>
      <c r="AF52" t="s">
        <v>133</v>
      </c>
      <c r="AG52" t="s">
        <v>64</v>
      </c>
      <c r="AH52" t="s">
        <v>134</v>
      </c>
      <c r="AI52" t="s">
        <v>52</v>
      </c>
      <c r="AJ52" t="s">
        <v>153</v>
      </c>
      <c r="AK52" t="s">
        <v>385</v>
      </c>
      <c r="AL52" t="s">
        <v>319</v>
      </c>
      <c r="AM52" t="s">
        <v>70</v>
      </c>
      <c r="AN52" t="s">
        <v>70</v>
      </c>
      <c r="AO52" t="s">
        <v>172</v>
      </c>
      <c r="AP52" t="s">
        <v>70</v>
      </c>
      <c r="AQ52" t="s">
        <v>137</v>
      </c>
    </row>
    <row r="53" spans="1:43" x14ac:dyDescent="0.25">
      <c r="A53" t="s">
        <v>650</v>
      </c>
      <c r="B53" t="s">
        <v>651</v>
      </c>
      <c r="C53" s="1" t="str">
        <f>HYPERLINK("http://geochem.nrcan.gc.ca/cdogs/content/bdl/bdl210106_e.htm", "21:0106")</f>
        <v>21:0106</v>
      </c>
      <c r="D53" s="1" t="str">
        <f>HYPERLINK("http://geochem.nrcan.gc.ca/cdogs/content/svy/svy210069_e.htm", "21:0069")</f>
        <v>21:0069</v>
      </c>
      <c r="E53" t="s">
        <v>652</v>
      </c>
      <c r="F53" t="s">
        <v>653</v>
      </c>
      <c r="H53">
        <v>67.910213999999996</v>
      </c>
      <c r="I53">
        <v>-107.4129812</v>
      </c>
      <c r="J53" s="1" t="str">
        <f>HYPERLINK("http://geochem.nrcan.gc.ca/cdogs/content/kwd/kwd020044_e.htm", "Till")</f>
        <v>Till</v>
      </c>
      <c r="K53" s="1" t="str">
        <f>HYPERLINK("http://geochem.nrcan.gc.ca/cdogs/content/kwd/kwd080003_e.htm", "&lt;2 micron")</f>
        <v>&lt;2 micron</v>
      </c>
      <c r="L53" t="s">
        <v>47</v>
      </c>
      <c r="M53" t="s">
        <v>648</v>
      </c>
      <c r="N53" t="s">
        <v>103</v>
      </c>
      <c r="O53" t="s">
        <v>311</v>
      </c>
      <c r="P53" t="s">
        <v>80</v>
      </c>
      <c r="Q53" t="s">
        <v>52</v>
      </c>
      <c r="R53" t="s">
        <v>51</v>
      </c>
      <c r="S53" t="s">
        <v>54</v>
      </c>
      <c r="T53" t="s">
        <v>214</v>
      </c>
      <c r="U53" t="s">
        <v>50</v>
      </c>
      <c r="V53" t="s">
        <v>654</v>
      </c>
      <c r="W53" t="s">
        <v>655</v>
      </c>
      <c r="X53" t="s">
        <v>59</v>
      </c>
      <c r="Y53" t="s">
        <v>218</v>
      </c>
      <c r="Z53" t="s">
        <v>608</v>
      </c>
      <c r="AA53" t="s">
        <v>114</v>
      </c>
      <c r="AB53" t="s">
        <v>656</v>
      </c>
      <c r="AC53" t="s">
        <v>470</v>
      </c>
      <c r="AD53" t="s">
        <v>89</v>
      </c>
      <c r="AE53" t="s">
        <v>657</v>
      </c>
      <c r="AF53" t="s">
        <v>182</v>
      </c>
      <c r="AG53" t="s">
        <v>64</v>
      </c>
      <c r="AH53" t="s">
        <v>78</v>
      </c>
      <c r="AI53" t="s">
        <v>52</v>
      </c>
      <c r="AJ53" t="s">
        <v>134</v>
      </c>
      <c r="AK53" t="s">
        <v>152</v>
      </c>
      <c r="AL53" t="s">
        <v>427</v>
      </c>
      <c r="AM53" t="s">
        <v>70</v>
      </c>
      <c r="AN53" t="s">
        <v>148</v>
      </c>
      <c r="AO53" t="s">
        <v>50</v>
      </c>
      <c r="AP53" t="s">
        <v>70</v>
      </c>
      <c r="AQ53" t="s">
        <v>240</v>
      </c>
    </row>
    <row r="54" spans="1:43" x14ac:dyDescent="0.25">
      <c r="A54" t="s">
        <v>658</v>
      </c>
      <c r="B54" t="s">
        <v>659</v>
      </c>
      <c r="C54" s="1" t="str">
        <f>HYPERLINK("http://geochem.nrcan.gc.ca/cdogs/content/bdl/bdl210106_e.htm", "21:0106")</f>
        <v>21:0106</v>
      </c>
      <c r="D54" s="1" t="str">
        <f>HYPERLINK("http://geochem.nrcan.gc.ca/cdogs/content/svy/svy210069_e.htm", "21:0069")</f>
        <v>21:0069</v>
      </c>
      <c r="E54" t="s">
        <v>660</v>
      </c>
      <c r="F54" t="s">
        <v>661</v>
      </c>
      <c r="H54">
        <v>67.915991199999993</v>
      </c>
      <c r="I54">
        <v>-107.1944148</v>
      </c>
      <c r="J54" s="1" t="str">
        <f>HYPERLINK("http://geochem.nrcan.gc.ca/cdogs/content/kwd/kwd020044_e.htm", "Till")</f>
        <v>Till</v>
      </c>
      <c r="K54" s="1" t="str">
        <f>HYPERLINK("http://geochem.nrcan.gc.ca/cdogs/content/kwd/kwd080003_e.htm", "&lt;2 micron")</f>
        <v>&lt;2 micron</v>
      </c>
      <c r="L54" t="s">
        <v>47</v>
      </c>
      <c r="M54" t="s">
        <v>662</v>
      </c>
      <c r="N54" t="s">
        <v>205</v>
      </c>
      <c r="O54" t="s">
        <v>230</v>
      </c>
      <c r="P54" t="s">
        <v>80</v>
      </c>
      <c r="Q54" t="s">
        <v>52</v>
      </c>
      <c r="R54" t="s">
        <v>312</v>
      </c>
      <c r="S54" t="s">
        <v>54</v>
      </c>
      <c r="T54" t="s">
        <v>331</v>
      </c>
      <c r="U54" t="s">
        <v>460</v>
      </c>
      <c r="V54" t="s">
        <v>654</v>
      </c>
      <c r="W54" t="s">
        <v>484</v>
      </c>
      <c r="X54" t="s">
        <v>59</v>
      </c>
      <c r="Y54" t="s">
        <v>114</v>
      </c>
      <c r="Z54" t="s">
        <v>663</v>
      </c>
      <c r="AA54" t="s">
        <v>60</v>
      </c>
      <c r="AB54" t="s">
        <v>664</v>
      </c>
      <c r="AC54" t="s">
        <v>132</v>
      </c>
      <c r="AD54" t="s">
        <v>80</v>
      </c>
      <c r="AE54" t="s">
        <v>643</v>
      </c>
      <c r="AF54" t="s">
        <v>358</v>
      </c>
      <c r="AG54" t="s">
        <v>64</v>
      </c>
      <c r="AH54" t="s">
        <v>49</v>
      </c>
      <c r="AI54" t="s">
        <v>52</v>
      </c>
      <c r="AJ54" t="s">
        <v>169</v>
      </c>
      <c r="AK54" t="s">
        <v>303</v>
      </c>
      <c r="AL54" t="s">
        <v>448</v>
      </c>
      <c r="AM54" t="s">
        <v>70</v>
      </c>
      <c r="AN54" t="s">
        <v>59</v>
      </c>
      <c r="AO54" t="s">
        <v>384</v>
      </c>
      <c r="AP54" t="s">
        <v>70</v>
      </c>
      <c r="AQ54" t="s">
        <v>665</v>
      </c>
    </row>
    <row r="55" spans="1:43" x14ac:dyDescent="0.25">
      <c r="A55" t="s">
        <v>666</v>
      </c>
      <c r="B55" t="s">
        <v>667</v>
      </c>
      <c r="C55" s="1" t="str">
        <f>HYPERLINK("http://geochem.nrcan.gc.ca/cdogs/content/bdl/bdl210106_e.htm", "21:0106")</f>
        <v>21:0106</v>
      </c>
      <c r="D55" s="1" t="str">
        <f>HYPERLINK("http://geochem.nrcan.gc.ca/cdogs/content/svy/svy210069_e.htm", "21:0069")</f>
        <v>21:0069</v>
      </c>
      <c r="E55" t="s">
        <v>660</v>
      </c>
      <c r="F55" t="s">
        <v>668</v>
      </c>
      <c r="H55">
        <v>67.915991199999993</v>
      </c>
      <c r="I55">
        <v>-107.1944148</v>
      </c>
      <c r="J55" s="1" t="str">
        <f>HYPERLINK("http://geochem.nrcan.gc.ca/cdogs/content/kwd/kwd020044_e.htm", "Till")</f>
        <v>Till</v>
      </c>
      <c r="K55" s="1" t="str">
        <f>HYPERLINK("http://geochem.nrcan.gc.ca/cdogs/content/kwd/kwd080003_e.htm", "&lt;2 micron")</f>
        <v>&lt;2 micron</v>
      </c>
      <c r="L55" t="s">
        <v>47</v>
      </c>
      <c r="M55" t="s">
        <v>260</v>
      </c>
      <c r="N55" t="s">
        <v>129</v>
      </c>
      <c r="O55" t="s">
        <v>282</v>
      </c>
      <c r="P55" t="s">
        <v>669</v>
      </c>
      <c r="Q55" t="s">
        <v>52</v>
      </c>
      <c r="R55" t="s">
        <v>312</v>
      </c>
      <c r="S55" t="s">
        <v>54</v>
      </c>
      <c r="T55" t="s">
        <v>373</v>
      </c>
      <c r="U55" t="s">
        <v>197</v>
      </c>
      <c r="V55" t="s">
        <v>96</v>
      </c>
      <c r="W55" t="s">
        <v>228</v>
      </c>
      <c r="X55" t="s">
        <v>59</v>
      </c>
      <c r="Y55" t="s">
        <v>165</v>
      </c>
      <c r="Z55" t="s">
        <v>187</v>
      </c>
      <c r="AA55" t="s">
        <v>60</v>
      </c>
      <c r="AB55" t="s">
        <v>352</v>
      </c>
      <c r="AC55" t="s">
        <v>670</v>
      </c>
      <c r="AD55" t="s">
        <v>80</v>
      </c>
      <c r="AE55" t="s">
        <v>168</v>
      </c>
      <c r="AF55" t="s">
        <v>252</v>
      </c>
      <c r="AG55" t="s">
        <v>64</v>
      </c>
      <c r="AH55" t="s">
        <v>49</v>
      </c>
      <c r="AI55" t="s">
        <v>52</v>
      </c>
      <c r="AJ55" t="s">
        <v>169</v>
      </c>
      <c r="AK55" t="s">
        <v>206</v>
      </c>
      <c r="AL55" t="s">
        <v>238</v>
      </c>
      <c r="AM55" t="s">
        <v>70</v>
      </c>
      <c r="AN55" t="s">
        <v>70</v>
      </c>
      <c r="AO55" t="s">
        <v>154</v>
      </c>
      <c r="AP55" t="s">
        <v>70</v>
      </c>
      <c r="AQ55" t="s">
        <v>671</v>
      </c>
    </row>
    <row r="56" spans="1:43" x14ac:dyDescent="0.25">
      <c r="A56" t="s">
        <v>672</v>
      </c>
      <c r="B56" t="s">
        <v>673</v>
      </c>
      <c r="C56" s="1" t="str">
        <f>HYPERLINK("http://geochem.nrcan.gc.ca/cdogs/content/bdl/bdl210106_e.htm", "21:0106")</f>
        <v>21:0106</v>
      </c>
      <c r="D56" s="1" t="str">
        <f>HYPERLINK("http://geochem.nrcan.gc.ca/cdogs/content/svy/svy210069_e.htm", "21:0069")</f>
        <v>21:0069</v>
      </c>
      <c r="E56" t="s">
        <v>674</v>
      </c>
      <c r="F56" t="s">
        <v>675</v>
      </c>
      <c r="H56">
        <v>67.953054300000005</v>
      </c>
      <c r="I56">
        <v>-107.0869033</v>
      </c>
      <c r="J56" s="1" t="str">
        <f>HYPERLINK("http://geochem.nrcan.gc.ca/cdogs/content/kwd/kwd020044_e.htm", "Till")</f>
        <v>Till</v>
      </c>
      <c r="K56" s="1" t="str">
        <f>HYPERLINK("http://geochem.nrcan.gc.ca/cdogs/content/kwd/kwd080003_e.htm", "&lt;2 micron")</f>
        <v>&lt;2 micron</v>
      </c>
      <c r="L56" t="s">
        <v>47</v>
      </c>
      <c r="M56" t="s">
        <v>676</v>
      </c>
      <c r="N56" t="s">
        <v>49</v>
      </c>
      <c r="O56" t="s">
        <v>60</v>
      </c>
      <c r="P56" t="s">
        <v>51</v>
      </c>
      <c r="Q56" t="s">
        <v>52</v>
      </c>
      <c r="R56" t="s">
        <v>616</v>
      </c>
      <c r="S56" t="s">
        <v>54</v>
      </c>
      <c r="T56" t="s">
        <v>93</v>
      </c>
      <c r="U56" t="s">
        <v>284</v>
      </c>
      <c r="V56" t="s">
        <v>126</v>
      </c>
      <c r="W56" t="s">
        <v>677</v>
      </c>
      <c r="X56" t="s">
        <v>59</v>
      </c>
      <c r="Y56" t="s">
        <v>282</v>
      </c>
      <c r="Z56" t="s">
        <v>319</v>
      </c>
      <c r="AA56" t="s">
        <v>218</v>
      </c>
      <c r="AB56" t="s">
        <v>221</v>
      </c>
      <c r="AC56" t="s">
        <v>678</v>
      </c>
      <c r="AD56" t="s">
        <v>89</v>
      </c>
      <c r="AE56" t="s">
        <v>679</v>
      </c>
      <c r="AF56" t="s">
        <v>125</v>
      </c>
      <c r="AG56" t="s">
        <v>64</v>
      </c>
      <c r="AH56" t="s">
        <v>455</v>
      </c>
      <c r="AI56" t="s">
        <v>52</v>
      </c>
      <c r="AJ56" t="s">
        <v>123</v>
      </c>
      <c r="AK56" t="s">
        <v>206</v>
      </c>
      <c r="AL56" t="s">
        <v>207</v>
      </c>
      <c r="AM56" t="s">
        <v>70</v>
      </c>
      <c r="AN56" t="s">
        <v>70</v>
      </c>
      <c r="AO56" t="s">
        <v>318</v>
      </c>
      <c r="AP56" t="s">
        <v>70</v>
      </c>
      <c r="AQ56" t="s">
        <v>113</v>
      </c>
    </row>
    <row r="57" spans="1:43" x14ac:dyDescent="0.25">
      <c r="A57" t="s">
        <v>680</v>
      </c>
      <c r="B57" t="s">
        <v>681</v>
      </c>
      <c r="C57" s="1" t="str">
        <f>HYPERLINK("http://geochem.nrcan.gc.ca/cdogs/content/bdl/bdl210106_e.htm", "21:0106")</f>
        <v>21:0106</v>
      </c>
      <c r="D57" s="1" t="str">
        <f>HYPERLINK("http://geochem.nrcan.gc.ca/cdogs/content/svy/svy210069_e.htm", "21:0069")</f>
        <v>21:0069</v>
      </c>
      <c r="E57" t="s">
        <v>682</v>
      </c>
      <c r="F57" t="s">
        <v>683</v>
      </c>
      <c r="H57">
        <v>67.957799300000005</v>
      </c>
      <c r="I57">
        <v>-107.2615098</v>
      </c>
      <c r="J57" s="1" t="str">
        <f>HYPERLINK("http://geochem.nrcan.gc.ca/cdogs/content/kwd/kwd020044_e.htm", "Till")</f>
        <v>Till</v>
      </c>
      <c r="K57" s="1" t="str">
        <f>HYPERLINK("http://geochem.nrcan.gc.ca/cdogs/content/kwd/kwd080003_e.htm", "&lt;2 micron")</f>
        <v>&lt;2 micron</v>
      </c>
      <c r="L57" t="s">
        <v>47</v>
      </c>
      <c r="M57" t="s">
        <v>684</v>
      </c>
      <c r="N57" t="s">
        <v>169</v>
      </c>
      <c r="O57" t="s">
        <v>218</v>
      </c>
      <c r="P57" t="s">
        <v>54</v>
      </c>
      <c r="Q57" t="s">
        <v>52</v>
      </c>
      <c r="R57" t="s">
        <v>427</v>
      </c>
      <c r="S57" t="s">
        <v>54</v>
      </c>
      <c r="T57" t="s">
        <v>264</v>
      </c>
      <c r="U57" t="s">
        <v>303</v>
      </c>
      <c r="V57" t="s">
        <v>162</v>
      </c>
      <c r="W57" t="s">
        <v>685</v>
      </c>
      <c r="X57" t="s">
        <v>70</v>
      </c>
      <c r="Y57" t="s">
        <v>84</v>
      </c>
      <c r="Z57" t="s">
        <v>170</v>
      </c>
      <c r="AA57" t="s">
        <v>218</v>
      </c>
      <c r="AB57" t="s">
        <v>147</v>
      </c>
      <c r="AC57" t="s">
        <v>245</v>
      </c>
      <c r="AD57" t="s">
        <v>64</v>
      </c>
      <c r="AE57" t="s">
        <v>236</v>
      </c>
      <c r="AF57" t="s">
        <v>93</v>
      </c>
      <c r="AG57" t="s">
        <v>64</v>
      </c>
      <c r="AH57" t="s">
        <v>169</v>
      </c>
      <c r="AI57" t="s">
        <v>52</v>
      </c>
      <c r="AJ57" t="s">
        <v>80</v>
      </c>
      <c r="AK57" t="s">
        <v>189</v>
      </c>
      <c r="AL57" t="s">
        <v>686</v>
      </c>
      <c r="AM57" t="s">
        <v>70</v>
      </c>
      <c r="AN57" t="s">
        <v>70</v>
      </c>
      <c r="AO57" t="s">
        <v>206</v>
      </c>
      <c r="AP57" t="s">
        <v>70</v>
      </c>
      <c r="AQ57" t="s">
        <v>82</v>
      </c>
    </row>
    <row r="58" spans="1:43" x14ac:dyDescent="0.25">
      <c r="A58" t="s">
        <v>687</v>
      </c>
      <c r="B58" t="s">
        <v>688</v>
      </c>
      <c r="C58" s="1" t="str">
        <f>HYPERLINK("http://geochem.nrcan.gc.ca/cdogs/content/bdl/bdl210106_e.htm", "21:0106")</f>
        <v>21:0106</v>
      </c>
      <c r="D58" s="1" t="str">
        <f>HYPERLINK("http://geochem.nrcan.gc.ca/cdogs/content/svy/svy210069_e.htm", "21:0069")</f>
        <v>21:0069</v>
      </c>
      <c r="E58" t="s">
        <v>689</v>
      </c>
      <c r="F58" t="s">
        <v>690</v>
      </c>
      <c r="H58">
        <v>67.969250500000001</v>
      </c>
      <c r="I58">
        <v>-107.3829554</v>
      </c>
      <c r="J58" s="1" t="str">
        <f>HYPERLINK("http://geochem.nrcan.gc.ca/cdogs/content/kwd/kwd020044_e.htm", "Till")</f>
        <v>Till</v>
      </c>
      <c r="K58" s="1" t="str">
        <f>HYPERLINK("http://geochem.nrcan.gc.ca/cdogs/content/kwd/kwd080003_e.htm", "&lt;2 micron")</f>
        <v>&lt;2 micron</v>
      </c>
      <c r="L58" t="s">
        <v>47</v>
      </c>
      <c r="M58" t="s">
        <v>87</v>
      </c>
      <c r="N58" t="s">
        <v>169</v>
      </c>
      <c r="O58" t="s">
        <v>114</v>
      </c>
      <c r="P58" t="s">
        <v>51</v>
      </c>
      <c r="Q58" t="s">
        <v>52</v>
      </c>
      <c r="R58" t="s">
        <v>443</v>
      </c>
      <c r="S58" t="s">
        <v>54</v>
      </c>
      <c r="T58" t="s">
        <v>93</v>
      </c>
      <c r="U58" t="s">
        <v>206</v>
      </c>
      <c r="V58" t="s">
        <v>384</v>
      </c>
      <c r="W58" t="s">
        <v>691</v>
      </c>
      <c r="X58" t="s">
        <v>70</v>
      </c>
      <c r="Y58" t="s">
        <v>50</v>
      </c>
      <c r="Z58" t="s">
        <v>319</v>
      </c>
      <c r="AA58" t="s">
        <v>218</v>
      </c>
      <c r="AB58" t="s">
        <v>596</v>
      </c>
      <c r="AC58" t="s">
        <v>692</v>
      </c>
      <c r="AD58" t="s">
        <v>64</v>
      </c>
      <c r="AE58" t="s">
        <v>168</v>
      </c>
      <c r="AF58" t="s">
        <v>49</v>
      </c>
      <c r="AG58" t="s">
        <v>64</v>
      </c>
      <c r="AH58" t="s">
        <v>134</v>
      </c>
      <c r="AI58" t="s">
        <v>52</v>
      </c>
      <c r="AJ58" t="s">
        <v>89</v>
      </c>
      <c r="AK58" t="s">
        <v>133</v>
      </c>
      <c r="AL58" t="s">
        <v>693</v>
      </c>
      <c r="AM58" t="s">
        <v>70</v>
      </c>
      <c r="AN58" t="s">
        <v>70</v>
      </c>
      <c r="AO58" t="s">
        <v>358</v>
      </c>
      <c r="AP58" t="s">
        <v>70</v>
      </c>
      <c r="AQ58" t="s">
        <v>218</v>
      </c>
    </row>
    <row r="59" spans="1:43" x14ac:dyDescent="0.25">
      <c r="A59" t="s">
        <v>694</v>
      </c>
      <c r="B59" t="s">
        <v>695</v>
      </c>
      <c r="C59" s="1" t="str">
        <f>HYPERLINK("http://geochem.nrcan.gc.ca/cdogs/content/bdl/bdl210106_e.htm", "21:0106")</f>
        <v>21:0106</v>
      </c>
      <c r="D59" s="1" t="str">
        <f>HYPERLINK("http://geochem.nrcan.gc.ca/cdogs/content/svy/svy210069_e.htm", "21:0069")</f>
        <v>21:0069</v>
      </c>
      <c r="E59" t="s">
        <v>689</v>
      </c>
      <c r="F59" t="s">
        <v>696</v>
      </c>
      <c r="H59">
        <v>67.969250500000001</v>
      </c>
      <c r="I59">
        <v>-107.3829554</v>
      </c>
      <c r="J59" s="1" t="str">
        <f>HYPERLINK("http://geochem.nrcan.gc.ca/cdogs/content/kwd/kwd020044_e.htm", "Till")</f>
        <v>Till</v>
      </c>
      <c r="K59" s="1" t="str">
        <f>HYPERLINK("http://geochem.nrcan.gc.ca/cdogs/content/kwd/kwd080003_e.htm", "&lt;2 micron")</f>
        <v>&lt;2 micron</v>
      </c>
      <c r="L59" t="s">
        <v>47</v>
      </c>
      <c r="M59" t="s">
        <v>697</v>
      </c>
      <c r="N59" t="s">
        <v>169</v>
      </c>
      <c r="O59" t="s">
        <v>218</v>
      </c>
      <c r="P59" t="s">
        <v>51</v>
      </c>
      <c r="Q59" t="s">
        <v>52</v>
      </c>
      <c r="R59" t="s">
        <v>461</v>
      </c>
      <c r="S59" t="s">
        <v>54</v>
      </c>
      <c r="T59" t="s">
        <v>93</v>
      </c>
      <c r="U59" t="s">
        <v>106</v>
      </c>
      <c r="V59" t="s">
        <v>148</v>
      </c>
      <c r="W59" t="s">
        <v>466</v>
      </c>
      <c r="X59" t="s">
        <v>70</v>
      </c>
      <c r="Y59" t="s">
        <v>60</v>
      </c>
      <c r="Z59" t="s">
        <v>238</v>
      </c>
      <c r="AA59" t="s">
        <v>218</v>
      </c>
      <c r="AB59" t="s">
        <v>161</v>
      </c>
      <c r="AC59" t="s">
        <v>698</v>
      </c>
      <c r="AD59" t="s">
        <v>397</v>
      </c>
      <c r="AE59" t="s">
        <v>390</v>
      </c>
      <c r="AF59" t="s">
        <v>205</v>
      </c>
      <c r="AG59" t="s">
        <v>64</v>
      </c>
      <c r="AH59" t="s">
        <v>134</v>
      </c>
      <c r="AI59" t="s">
        <v>103</v>
      </c>
      <c r="AJ59" t="s">
        <v>103</v>
      </c>
      <c r="AK59" t="s">
        <v>106</v>
      </c>
      <c r="AL59" t="s">
        <v>699</v>
      </c>
      <c r="AM59" t="s">
        <v>64</v>
      </c>
      <c r="AN59" t="s">
        <v>70</v>
      </c>
      <c r="AO59" t="s">
        <v>182</v>
      </c>
      <c r="AP59" t="s">
        <v>64</v>
      </c>
      <c r="AQ59" t="s">
        <v>106</v>
      </c>
    </row>
    <row r="60" spans="1:43" x14ac:dyDescent="0.25">
      <c r="A60" t="s">
        <v>700</v>
      </c>
      <c r="B60" t="s">
        <v>701</v>
      </c>
      <c r="C60" s="1" t="str">
        <f>HYPERLINK("http://geochem.nrcan.gc.ca/cdogs/content/bdl/bdl210106_e.htm", "21:0106")</f>
        <v>21:0106</v>
      </c>
      <c r="D60" s="1" t="str">
        <f>HYPERLINK("http://geochem.nrcan.gc.ca/cdogs/content/svy/svy210069_e.htm", "21:0069")</f>
        <v>21:0069</v>
      </c>
      <c r="E60" t="s">
        <v>702</v>
      </c>
      <c r="F60" t="s">
        <v>703</v>
      </c>
      <c r="H60">
        <v>67.521381500000004</v>
      </c>
      <c r="I60">
        <v>-107.57334760000001</v>
      </c>
      <c r="J60" s="1" t="str">
        <f>HYPERLINK("http://geochem.nrcan.gc.ca/cdogs/content/kwd/kwd020044_e.htm", "Till")</f>
        <v>Till</v>
      </c>
      <c r="K60" s="1" t="str">
        <f>HYPERLINK("http://geochem.nrcan.gc.ca/cdogs/content/kwd/kwd080003_e.htm", "&lt;2 micron")</f>
        <v>&lt;2 micron</v>
      </c>
      <c r="L60" t="s">
        <v>47</v>
      </c>
      <c r="M60" t="s">
        <v>704</v>
      </c>
      <c r="N60" t="s">
        <v>123</v>
      </c>
      <c r="O60" t="s">
        <v>705</v>
      </c>
      <c r="P60" t="s">
        <v>80</v>
      </c>
      <c r="Q60" t="s">
        <v>52</v>
      </c>
      <c r="R60" t="s">
        <v>487</v>
      </c>
      <c r="S60" t="s">
        <v>54</v>
      </c>
      <c r="T60" t="s">
        <v>455</v>
      </c>
      <c r="U60" t="s">
        <v>706</v>
      </c>
      <c r="V60" t="s">
        <v>496</v>
      </c>
      <c r="W60" t="s">
        <v>707</v>
      </c>
      <c r="X60" t="s">
        <v>59</v>
      </c>
      <c r="Y60" t="s">
        <v>59</v>
      </c>
      <c r="Z60" t="s">
        <v>708</v>
      </c>
      <c r="AA60" t="s">
        <v>60</v>
      </c>
      <c r="AB60" t="s">
        <v>709</v>
      </c>
      <c r="AC60" t="s">
        <v>289</v>
      </c>
      <c r="AD60" t="s">
        <v>80</v>
      </c>
      <c r="AE60" t="s">
        <v>51</v>
      </c>
      <c r="AF60" t="s">
        <v>60</v>
      </c>
      <c r="AG60" t="s">
        <v>64</v>
      </c>
      <c r="AH60" t="s">
        <v>205</v>
      </c>
      <c r="AI60" t="s">
        <v>52</v>
      </c>
      <c r="AJ60" t="s">
        <v>188</v>
      </c>
      <c r="AK60" t="s">
        <v>66</v>
      </c>
      <c r="AL60" t="s">
        <v>398</v>
      </c>
      <c r="AM60" t="s">
        <v>70</v>
      </c>
      <c r="AN60" t="s">
        <v>70</v>
      </c>
      <c r="AO60" t="s">
        <v>710</v>
      </c>
      <c r="AP60" t="s">
        <v>70</v>
      </c>
      <c r="AQ60" t="s">
        <v>379</v>
      </c>
    </row>
    <row r="61" spans="1:43" x14ac:dyDescent="0.25">
      <c r="A61" t="s">
        <v>711</v>
      </c>
      <c r="B61" t="s">
        <v>712</v>
      </c>
      <c r="C61" s="1" t="str">
        <f>HYPERLINK("http://geochem.nrcan.gc.ca/cdogs/content/bdl/bdl210106_e.htm", "21:0106")</f>
        <v>21:0106</v>
      </c>
      <c r="D61" s="1" t="str">
        <f>HYPERLINK("http://geochem.nrcan.gc.ca/cdogs/content/svy/svy210069_e.htm", "21:0069")</f>
        <v>21:0069</v>
      </c>
      <c r="E61" t="s">
        <v>713</v>
      </c>
      <c r="F61" t="s">
        <v>714</v>
      </c>
      <c r="H61">
        <v>67.575612100000001</v>
      </c>
      <c r="I61">
        <v>-107.5158235</v>
      </c>
      <c r="J61" s="1" t="str">
        <f>HYPERLINK("http://geochem.nrcan.gc.ca/cdogs/content/kwd/kwd020044_e.htm", "Till")</f>
        <v>Till</v>
      </c>
      <c r="K61" s="1" t="str">
        <f>HYPERLINK("http://geochem.nrcan.gc.ca/cdogs/content/kwd/kwd080003_e.htm", "&lt;2 micron")</f>
        <v>&lt;2 micron</v>
      </c>
      <c r="L61" t="s">
        <v>47</v>
      </c>
      <c r="M61" t="s">
        <v>264</v>
      </c>
      <c r="N61" t="s">
        <v>129</v>
      </c>
      <c r="O61" t="s">
        <v>178</v>
      </c>
      <c r="P61" t="s">
        <v>669</v>
      </c>
      <c r="Q61" t="s">
        <v>52</v>
      </c>
      <c r="R61" t="s">
        <v>200</v>
      </c>
      <c r="S61" t="s">
        <v>54</v>
      </c>
      <c r="T61" t="s">
        <v>361</v>
      </c>
      <c r="U61" t="s">
        <v>419</v>
      </c>
      <c r="V61" t="s">
        <v>399</v>
      </c>
      <c r="W61" t="s">
        <v>715</v>
      </c>
      <c r="X61" t="s">
        <v>59</v>
      </c>
      <c r="Y61" t="s">
        <v>148</v>
      </c>
      <c r="Z61" t="s">
        <v>213</v>
      </c>
      <c r="AA61" t="s">
        <v>218</v>
      </c>
      <c r="AB61" t="s">
        <v>716</v>
      </c>
      <c r="AC61" t="s">
        <v>717</v>
      </c>
      <c r="AD61" t="s">
        <v>80</v>
      </c>
      <c r="AE61" t="s">
        <v>65</v>
      </c>
      <c r="AF61" t="s">
        <v>172</v>
      </c>
      <c r="AG61" t="s">
        <v>64</v>
      </c>
      <c r="AH61" t="s">
        <v>455</v>
      </c>
      <c r="AI61" t="s">
        <v>52</v>
      </c>
      <c r="AJ61" t="s">
        <v>134</v>
      </c>
      <c r="AK61" t="s">
        <v>276</v>
      </c>
      <c r="AL61" t="s">
        <v>207</v>
      </c>
      <c r="AM61" t="s">
        <v>70</v>
      </c>
      <c r="AN61" t="s">
        <v>129</v>
      </c>
      <c r="AO61" t="s">
        <v>116</v>
      </c>
      <c r="AP61" t="s">
        <v>70</v>
      </c>
      <c r="AQ61" t="s">
        <v>107</v>
      </c>
    </row>
    <row r="62" spans="1:43" x14ac:dyDescent="0.25">
      <c r="A62" t="s">
        <v>718</v>
      </c>
      <c r="B62" t="s">
        <v>719</v>
      </c>
      <c r="C62" s="1" t="str">
        <f>HYPERLINK("http://geochem.nrcan.gc.ca/cdogs/content/bdl/bdl210106_e.htm", "21:0106")</f>
        <v>21:0106</v>
      </c>
      <c r="D62" s="1" t="str">
        <f>HYPERLINK("http://geochem.nrcan.gc.ca/cdogs/content/svy/svy210069_e.htm", "21:0069")</f>
        <v>21:0069</v>
      </c>
      <c r="E62" t="s">
        <v>720</v>
      </c>
      <c r="F62" t="s">
        <v>721</v>
      </c>
      <c r="H62">
        <v>67.5754254</v>
      </c>
      <c r="I62">
        <v>-107.64711920000001</v>
      </c>
      <c r="J62" s="1" t="str">
        <f>HYPERLINK("http://geochem.nrcan.gc.ca/cdogs/content/kwd/kwd020044_e.htm", "Till")</f>
        <v>Till</v>
      </c>
      <c r="K62" s="1" t="str">
        <f>HYPERLINK("http://geochem.nrcan.gc.ca/cdogs/content/kwd/kwd080003_e.htm", "&lt;2 micron")</f>
        <v>&lt;2 micron</v>
      </c>
      <c r="L62" t="s">
        <v>47</v>
      </c>
      <c r="M62" t="s">
        <v>722</v>
      </c>
      <c r="N62" t="s">
        <v>143</v>
      </c>
      <c r="O62" t="s">
        <v>137</v>
      </c>
      <c r="P62" t="s">
        <v>669</v>
      </c>
      <c r="Q62" t="s">
        <v>52</v>
      </c>
      <c r="R62" t="s">
        <v>95</v>
      </c>
      <c r="S62" t="s">
        <v>54</v>
      </c>
      <c r="T62" t="s">
        <v>496</v>
      </c>
      <c r="U62" t="s">
        <v>253</v>
      </c>
      <c r="V62" t="s">
        <v>137</v>
      </c>
      <c r="W62" t="s">
        <v>723</v>
      </c>
      <c r="X62" t="s">
        <v>59</v>
      </c>
      <c r="Y62" t="s">
        <v>148</v>
      </c>
      <c r="Z62" t="s">
        <v>51</v>
      </c>
      <c r="AA62" t="s">
        <v>218</v>
      </c>
      <c r="AB62" t="s">
        <v>724</v>
      </c>
      <c r="AC62" t="s">
        <v>725</v>
      </c>
      <c r="AD62" t="s">
        <v>80</v>
      </c>
      <c r="AE62" t="s">
        <v>394</v>
      </c>
      <c r="AF62" t="s">
        <v>512</v>
      </c>
      <c r="AG62" t="s">
        <v>64</v>
      </c>
      <c r="AH62" t="s">
        <v>114</v>
      </c>
      <c r="AI62" t="s">
        <v>52</v>
      </c>
      <c r="AJ62" t="s">
        <v>153</v>
      </c>
      <c r="AK62" t="s">
        <v>49</v>
      </c>
      <c r="AL62" t="s">
        <v>238</v>
      </c>
      <c r="AM62" t="s">
        <v>70</v>
      </c>
      <c r="AN62" t="s">
        <v>70</v>
      </c>
      <c r="AO62" t="s">
        <v>108</v>
      </c>
      <c r="AP62" t="s">
        <v>70</v>
      </c>
      <c r="AQ62" t="s">
        <v>84</v>
      </c>
    </row>
    <row r="63" spans="1:43" x14ac:dyDescent="0.25">
      <c r="A63" t="s">
        <v>726</v>
      </c>
      <c r="B63" t="s">
        <v>727</v>
      </c>
      <c r="C63" s="1" t="str">
        <f>HYPERLINK("http://geochem.nrcan.gc.ca/cdogs/content/bdl/bdl210106_e.htm", "21:0106")</f>
        <v>21:0106</v>
      </c>
      <c r="D63" s="1" t="str">
        <f>HYPERLINK("http://geochem.nrcan.gc.ca/cdogs/content/svy/svy210069_e.htm", "21:0069")</f>
        <v>21:0069</v>
      </c>
      <c r="E63" t="s">
        <v>728</v>
      </c>
      <c r="F63" t="s">
        <v>729</v>
      </c>
      <c r="H63">
        <v>67.651545499999997</v>
      </c>
      <c r="I63">
        <v>-107.51777389999999</v>
      </c>
      <c r="J63" s="1" t="str">
        <f>HYPERLINK("http://geochem.nrcan.gc.ca/cdogs/content/kwd/kwd020044_e.htm", "Till")</f>
        <v>Till</v>
      </c>
      <c r="K63" s="1" t="str">
        <f>HYPERLINK("http://geochem.nrcan.gc.ca/cdogs/content/kwd/kwd080003_e.htm", "&lt;2 micron")</f>
        <v>&lt;2 micron</v>
      </c>
      <c r="L63" t="s">
        <v>47</v>
      </c>
      <c r="M63" t="s">
        <v>730</v>
      </c>
      <c r="N63" t="s">
        <v>103</v>
      </c>
      <c r="O63" t="s">
        <v>84</v>
      </c>
      <c r="P63" t="s">
        <v>51</v>
      </c>
      <c r="Q63" t="s">
        <v>52</v>
      </c>
      <c r="R63" t="s">
        <v>130</v>
      </c>
      <c r="S63" t="s">
        <v>54</v>
      </c>
      <c r="T63" t="s">
        <v>455</v>
      </c>
      <c r="U63" t="s">
        <v>181</v>
      </c>
      <c r="V63" t="s">
        <v>113</v>
      </c>
      <c r="W63" t="s">
        <v>731</v>
      </c>
      <c r="X63" t="s">
        <v>59</v>
      </c>
      <c r="Y63" t="s">
        <v>59</v>
      </c>
      <c r="Z63" t="s">
        <v>372</v>
      </c>
      <c r="AA63" t="s">
        <v>114</v>
      </c>
      <c r="AB63" t="s">
        <v>732</v>
      </c>
      <c r="AC63" t="s">
        <v>316</v>
      </c>
      <c r="AD63" t="s">
        <v>80</v>
      </c>
      <c r="AE63" t="s">
        <v>608</v>
      </c>
      <c r="AF63" t="s">
        <v>237</v>
      </c>
      <c r="AG63" t="s">
        <v>64</v>
      </c>
      <c r="AH63" t="s">
        <v>92</v>
      </c>
      <c r="AI63" t="s">
        <v>52</v>
      </c>
      <c r="AJ63" t="s">
        <v>134</v>
      </c>
      <c r="AK63" t="s">
        <v>55</v>
      </c>
      <c r="AL63" t="s">
        <v>136</v>
      </c>
      <c r="AM63" t="s">
        <v>70</v>
      </c>
      <c r="AN63" t="s">
        <v>70</v>
      </c>
      <c r="AO63" t="s">
        <v>50</v>
      </c>
      <c r="AP63" t="s">
        <v>70</v>
      </c>
      <c r="AQ63" t="s">
        <v>671</v>
      </c>
    </row>
    <row r="64" spans="1:43" x14ac:dyDescent="0.25">
      <c r="A64" t="s">
        <v>733</v>
      </c>
      <c r="B64" t="s">
        <v>734</v>
      </c>
      <c r="C64" s="1" t="str">
        <f>HYPERLINK("http://geochem.nrcan.gc.ca/cdogs/content/bdl/bdl210106_e.htm", "21:0106")</f>
        <v>21:0106</v>
      </c>
      <c r="D64" s="1" t="str">
        <f>HYPERLINK("http://geochem.nrcan.gc.ca/cdogs/content/svy/svy210069_e.htm", "21:0069")</f>
        <v>21:0069</v>
      </c>
      <c r="E64" t="s">
        <v>735</v>
      </c>
      <c r="F64" t="s">
        <v>736</v>
      </c>
      <c r="H64">
        <v>67.731100299999994</v>
      </c>
      <c r="I64">
        <v>-107.70764579999999</v>
      </c>
      <c r="J64" s="1" t="str">
        <f>HYPERLINK("http://geochem.nrcan.gc.ca/cdogs/content/kwd/kwd020044_e.htm", "Till")</f>
        <v>Till</v>
      </c>
      <c r="K64" s="1" t="str">
        <f>HYPERLINK("http://geochem.nrcan.gc.ca/cdogs/content/kwd/kwd080003_e.htm", "&lt;2 micron")</f>
        <v>&lt;2 micron</v>
      </c>
      <c r="L64" t="s">
        <v>47</v>
      </c>
      <c r="M64" t="s">
        <v>349</v>
      </c>
      <c r="N64" t="s">
        <v>103</v>
      </c>
      <c r="O64" t="s">
        <v>737</v>
      </c>
      <c r="P64" t="s">
        <v>51</v>
      </c>
      <c r="Q64" t="s">
        <v>52</v>
      </c>
      <c r="R64" t="s">
        <v>213</v>
      </c>
      <c r="S64" t="s">
        <v>54</v>
      </c>
      <c r="T64" t="s">
        <v>180</v>
      </c>
      <c r="U64" t="s">
        <v>116</v>
      </c>
      <c r="V64" t="s">
        <v>305</v>
      </c>
      <c r="W64" t="s">
        <v>738</v>
      </c>
      <c r="X64" t="s">
        <v>59</v>
      </c>
      <c r="Y64" t="s">
        <v>70</v>
      </c>
      <c r="Z64" t="s">
        <v>457</v>
      </c>
      <c r="AA64" t="s">
        <v>114</v>
      </c>
      <c r="AB64" t="s">
        <v>739</v>
      </c>
      <c r="AC64" t="s">
        <v>88</v>
      </c>
      <c r="AD64" t="s">
        <v>64</v>
      </c>
      <c r="AE64" t="s">
        <v>390</v>
      </c>
      <c r="AF64" t="s">
        <v>144</v>
      </c>
      <c r="AG64" t="s">
        <v>64</v>
      </c>
      <c r="AH64" t="s">
        <v>78</v>
      </c>
      <c r="AI64" t="s">
        <v>52</v>
      </c>
      <c r="AJ64" t="s">
        <v>188</v>
      </c>
      <c r="AK64" t="s">
        <v>367</v>
      </c>
      <c r="AL64" t="s">
        <v>319</v>
      </c>
      <c r="AM64" t="s">
        <v>70</v>
      </c>
      <c r="AN64" t="s">
        <v>70</v>
      </c>
      <c r="AO64" t="s">
        <v>253</v>
      </c>
      <c r="AP64" t="s">
        <v>70</v>
      </c>
      <c r="AQ64" t="s">
        <v>449</v>
      </c>
    </row>
    <row r="65" spans="1:43" x14ac:dyDescent="0.25">
      <c r="A65" t="s">
        <v>740</v>
      </c>
      <c r="B65" t="s">
        <v>741</v>
      </c>
      <c r="C65" s="1" t="str">
        <f>HYPERLINK("http://geochem.nrcan.gc.ca/cdogs/content/bdl/bdl210106_e.htm", "21:0106")</f>
        <v>21:0106</v>
      </c>
      <c r="D65" s="1" t="str">
        <f>HYPERLINK("http://geochem.nrcan.gc.ca/cdogs/content/svy/svy210069_e.htm", "21:0069")</f>
        <v>21:0069</v>
      </c>
      <c r="E65" t="s">
        <v>742</v>
      </c>
      <c r="F65" t="s">
        <v>743</v>
      </c>
      <c r="H65">
        <v>67.719993099999996</v>
      </c>
      <c r="I65">
        <v>-107.5353289</v>
      </c>
      <c r="J65" s="1" t="str">
        <f>HYPERLINK("http://geochem.nrcan.gc.ca/cdogs/content/kwd/kwd020044_e.htm", "Till")</f>
        <v>Till</v>
      </c>
      <c r="K65" s="1" t="str">
        <f>HYPERLINK("http://geochem.nrcan.gc.ca/cdogs/content/kwd/kwd080003_e.htm", "&lt;2 micron")</f>
        <v>&lt;2 micron</v>
      </c>
      <c r="L65" t="s">
        <v>47</v>
      </c>
      <c r="M65" t="s">
        <v>744</v>
      </c>
      <c r="N65" t="s">
        <v>134</v>
      </c>
      <c r="O65" t="s">
        <v>745</v>
      </c>
      <c r="P65" t="s">
        <v>51</v>
      </c>
      <c r="Q65" t="s">
        <v>52</v>
      </c>
      <c r="R65" t="s">
        <v>746</v>
      </c>
      <c r="S65" t="s">
        <v>54</v>
      </c>
      <c r="T65" t="s">
        <v>455</v>
      </c>
      <c r="U65" t="s">
        <v>399</v>
      </c>
      <c r="V65" t="s">
        <v>358</v>
      </c>
      <c r="W65" t="s">
        <v>747</v>
      </c>
      <c r="X65" t="s">
        <v>59</v>
      </c>
      <c r="Y65" t="s">
        <v>59</v>
      </c>
      <c r="Z65" t="s">
        <v>65</v>
      </c>
      <c r="AA65" t="s">
        <v>114</v>
      </c>
      <c r="AB65" t="s">
        <v>748</v>
      </c>
      <c r="AC65" t="s">
        <v>749</v>
      </c>
      <c r="AD65" t="s">
        <v>80</v>
      </c>
      <c r="AE65" t="s">
        <v>283</v>
      </c>
      <c r="AF65" t="s">
        <v>358</v>
      </c>
      <c r="AG65" t="s">
        <v>64</v>
      </c>
      <c r="AH65" t="s">
        <v>92</v>
      </c>
      <c r="AI65" t="s">
        <v>52</v>
      </c>
      <c r="AJ65" t="s">
        <v>134</v>
      </c>
      <c r="AK65" t="s">
        <v>271</v>
      </c>
      <c r="AL65" t="s">
        <v>136</v>
      </c>
      <c r="AM65" t="s">
        <v>70</v>
      </c>
      <c r="AN65" t="s">
        <v>70</v>
      </c>
      <c r="AO65" t="s">
        <v>155</v>
      </c>
      <c r="AP65" t="s">
        <v>70</v>
      </c>
      <c r="AQ65" t="s">
        <v>117</v>
      </c>
    </row>
    <row r="66" spans="1:43" x14ac:dyDescent="0.25">
      <c r="A66" t="s">
        <v>750</v>
      </c>
      <c r="B66" t="s">
        <v>751</v>
      </c>
      <c r="C66" s="1" t="str">
        <f>HYPERLINK("http://geochem.nrcan.gc.ca/cdogs/content/bdl/bdl210106_e.htm", "21:0106")</f>
        <v>21:0106</v>
      </c>
      <c r="D66" s="1" t="str">
        <f>HYPERLINK("http://geochem.nrcan.gc.ca/cdogs/content/svy/svy210069_e.htm", "21:0069")</f>
        <v>21:0069</v>
      </c>
      <c r="E66" t="s">
        <v>752</v>
      </c>
      <c r="F66" t="s">
        <v>753</v>
      </c>
      <c r="H66">
        <v>67.524282799999995</v>
      </c>
      <c r="I66">
        <v>-107.441064</v>
      </c>
      <c r="J66" s="1" t="str">
        <f>HYPERLINK("http://geochem.nrcan.gc.ca/cdogs/content/kwd/kwd020044_e.htm", "Till")</f>
        <v>Till</v>
      </c>
      <c r="K66" s="1" t="str">
        <f>HYPERLINK("http://geochem.nrcan.gc.ca/cdogs/content/kwd/kwd080003_e.htm", "&lt;2 micron")</f>
        <v>&lt;2 micron</v>
      </c>
      <c r="L66" t="s">
        <v>47</v>
      </c>
      <c r="M66" t="s">
        <v>754</v>
      </c>
      <c r="N66" t="s">
        <v>134</v>
      </c>
      <c r="O66" t="s">
        <v>501</v>
      </c>
      <c r="P66" t="s">
        <v>80</v>
      </c>
      <c r="Q66" t="s">
        <v>52</v>
      </c>
      <c r="R66" t="s">
        <v>443</v>
      </c>
      <c r="S66" t="s">
        <v>54</v>
      </c>
      <c r="T66" t="s">
        <v>125</v>
      </c>
      <c r="U66" t="s">
        <v>706</v>
      </c>
      <c r="V66" t="s">
        <v>408</v>
      </c>
      <c r="W66" t="s">
        <v>755</v>
      </c>
      <c r="X66" t="s">
        <v>59</v>
      </c>
      <c r="Y66" t="s">
        <v>148</v>
      </c>
      <c r="Z66" t="s">
        <v>296</v>
      </c>
      <c r="AA66" t="s">
        <v>114</v>
      </c>
      <c r="AB66" t="s">
        <v>756</v>
      </c>
      <c r="AC66" t="s">
        <v>757</v>
      </c>
      <c r="AD66" t="s">
        <v>80</v>
      </c>
      <c r="AE66" t="s">
        <v>51</v>
      </c>
      <c r="AF66" t="s">
        <v>215</v>
      </c>
      <c r="AG66" t="s">
        <v>64</v>
      </c>
      <c r="AH66" t="s">
        <v>78</v>
      </c>
      <c r="AI66" t="s">
        <v>52</v>
      </c>
      <c r="AJ66" t="s">
        <v>188</v>
      </c>
      <c r="AK66" t="s">
        <v>276</v>
      </c>
      <c r="AL66" t="s">
        <v>207</v>
      </c>
      <c r="AM66" t="s">
        <v>70</v>
      </c>
      <c r="AN66" t="s">
        <v>59</v>
      </c>
      <c r="AO66" t="s">
        <v>424</v>
      </c>
      <c r="AP66" t="s">
        <v>70</v>
      </c>
      <c r="AQ66" t="s">
        <v>665</v>
      </c>
    </row>
    <row r="67" spans="1:43" x14ac:dyDescent="0.25">
      <c r="A67" t="s">
        <v>758</v>
      </c>
      <c r="B67" t="s">
        <v>759</v>
      </c>
      <c r="C67" s="1" t="str">
        <f>HYPERLINK("http://geochem.nrcan.gc.ca/cdogs/content/bdl/bdl210106_e.htm", "21:0106")</f>
        <v>21:0106</v>
      </c>
      <c r="D67" s="1" t="str">
        <f>HYPERLINK("http://geochem.nrcan.gc.ca/cdogs/content/svy/svy210069_e.htm", "21:0069")</f>
        <v>21:0069</v>
      </c>
      <c r="E67" t="s">
        <v>760</v>
      </c>
      <c r="F67" t="s">
        <v>761</v>
      </c>
      <c r="H67">
        <v>67.511458899999994</v>
      </c>
      <c r="I67">
        <v>-107.2294041</v>
      </c>
      <c r="J67" s="1" t="str">
        <f>HYPERLINK("http://geochem.nrcan.gc.ca/cdogs/content/kwd/kwd020044_e.htm", "Till")</f>
        <v>Till</v>
      </c>
      <c r="K67" s="1" t="str">
        <f>HYPERLINK("http://geochem.nrcan.gc.ca/cdogs/content/kwd/kwd080003_e.htm", "&lt;2 micron")</f>
        <v>&lt;2 micron</v>
      </c>
      <c r="L67" t="s">
        <v>47</v>
      </c>
      <c r="M67" t="s">
        <v>762</v>
      </c>
      <c r="N67" t="s">
        <v>134</v>
      </c>
      <c r="O67" t="s">
        <v>124</v>
      </c>
      <c r="P67" t="s">
        <v>51</v>
      </c>
      <c r="Q67" t="s">
        <v>52</v>
      </c>
      <c r="R67" t="s">
        <v>469</v>
      </c>
      <c r="S67" t="s">
        <v>54</v>
      </c>
      <c r="T67" t="s">
        <v>68</v>
      </c>
      <c r="U67" t="s">
        <v>763</v>
      </c>
      <c r="V67" t="s">
        <v>550</v>
      </c>
      <c r="W67" t="s">
        <v>228</v>
      </c>
      <c r="X67" t="s">
        <v>59</v>
      </c>
      <c r="Y67" t="s">
        <v>114</v>
      </c>
      <c r="Z67" t="s">
        <v>469</v>
      </c>
      <c r="AA67" t="s">
        <v>165</v>
      </c>
      <c r="AB67" t="s">
        <v>764</v>
      </c>
      <c r="AC67" t="s">
        <v>765</v>
      </c>
      <c r="AD67" t="s">
        <v>64</v>
      </c>
      <c r="AE67" t="s">
        <v>566</v>
      </c>
      <c r="AF67" t="s">
        <v>148</v>
      </c>
      <c r="AG67" t="s">
        <v>64</v>
      </c>
      <c r="AH67" t="s">
        <v>455</v>
      </c>
      <c r="AI67" t="s">
        <v>52</v>
      </c>
      <c r="AJ67" t="s">
        <v>153</v>
      </c>
      <c r="AK67" t="s">
        <v>94</v>
      </c>
      <c r="AL67" t="s">
        <v>265</v>
      </c>
      <c r="AM67" t="s">
        <v>70</v>
      </c>
      <c r="AN67" t="s">
        <v>59</v>
      </c>
      <c r="AO67" t="s">
        <v>251</v>
      </c>
      <c r="AP67" t="s">
        <v>70</v>
      </c>
      <c r="AQ67" t="s">
        <v>71</v>
      </c>
    </row>
    <row r="68" spans="1:43" x14ac:dyDescent="0.25">
      <c r="A68" t="s">
        <v>766</v>
      </c>
      <c r="B68" t="s">
        <v>767</v>
      </c>
      <c r="C68" s="1" t="str">
        <f>HYPERLINK("http://geochem.nrcan.gc.ca/cdogs/content/bdl/bdl210106_e.htm", "21:0106")</f>
        <v>21:0106</v>
      </c>
      <c r="D68" s="1" t="str">
        <f>HYPERLINK("http://geochem.nrcan.gc.ca/cdogs/content/svy/svy210069_e.htm", "21:0069")</f>
        <v>21:0069</v>
      </c>
      <c r="E68" t="s">
        <v>768</v>
      </c>
      <c r="F68" t="s">
        <v>769</v>
      </c>
      <c r="H68">
        <v>67.511915400000007</v>
      </c>
      <c r="I68">
        <v>-107.0339139</v>
      </c>
      <c r="J68" s="1" t="str">
        <f>HYPERLINK("http://geochem.nrcan.gc.ca/cdogs/content/kwd/kwd020044_e.htm", "Till")</f>
        <v>Till</v>
      </c>
      <c r="K68" s="1" t="str">
        <f>HYPERLINK("http://geochem.nrcan.gc.ca/cdogs/content/kwd/kwd080003_e.htm", "&lt;2 micron")</f>
        <v>&lt;2 micron</v>
      </c>
      <c r="L68" t="s">
        <v>47</v>
      </c>
      <c r="M68" t="s">
        <v>123</v>
      </c>
      <c r="N68" t="s">
        <v>123</v>
      </c>
      <c r="O68" t="s">
        <v>60</v>
      </c>
      <c r="P68" t="s">
        <v>51</v>
      </c>
      <c r="Q68" t="s">
        <v>52</v>
      </c>
      <c r="R68" t="s">
        <v>147</v>
      </c>
      <c r="S68" t="s">
        <v>54</v>
      </c>
      <c r="T68" t="s">
        <v>205</v>
      </c>
      <c r="U68" t="s">
        <v>55</v>
      </c>
      <c r="V68" t="s">
        <v>770</v>
      </c>
      <c r="W68" t="s">
        <v>771</v>
      </c>
      <c r="X68" t="s">
        <v>70</v>
      </c>
      <c r="Y68" t="s">
        <v>178</v>
      </c>
      <c r="Z68" t="s">
        <v>461</v>
      </c>
      <c r="AA68" t="s">
        <v>114</v>
      </c>
      <c r="AB68" t="s">
        <v>626</v>
      </c>
      <c r="AC68" t="s">
        <v>772</v>
      </c>
      <c r="AD68" t="s">
        <v>80</v>
      </c>
      <c r="AE68" t="s">
        <v>250</v>
      </c>
      <c r="AF68" t="s">
        <v>135</v>
      </c>
      <c r="AG68" t="s">
        <v>64</v>
      </c>
      <c r="AH68" t="s">
        <v>59</v>
      </c>
      <c r="AI68" t="s">
        <v>52</v>
      </c>
      <c r="AJ68" t="s">
        <v>123</v>
      </c>
      <c r="AK68" t="s">
        <v>303</v>
      </c>
      <c r="AL68" t="s">
        <v>304</v>
      </c>
      <c r="AM68" t="s">
        <v>70</v>
      </c>
      <c r="AN68" t="s">
        <v>70</v>
      </c>
      <c r="AO68" t="s">
        <v>60</v>
      </c>
      <c r="AP68" t="s">
        <v>70</v>
      </c>
      <c r="AQ68" t="s">
        <v>284</v>
      </c>
    </row>
    <row r="69" spans="1:43" x14ac:dyDescent="0.25">
      <c r="A69" t="s">
        <v>773</v>
      </c>
      <c r="B69" t="s">
        <v>774</v>
      </c>
      <c r="C69" s="1" t="str">
        <f>HYPERLINK("http://geochem.nrcan.gc.ca/cdogs/content/bdl/bdl210106_e.htm", "21:0106")</f>
        <v>21:0106</v>
      </c>
      <c r="D69" s="1" t="str">
        <f>HYPERLINK("http://geochem.nrcan.gc.ca/cdogs/content/svy/svy210069_e.htm", "21:0069")</f>
        <v>21:0069</v>
      </c>
      <c r="E69" t="s">
        <v>768</v>
      </c>
      <c r="F69" t="s">
        <v>775</v>
      </c>
      <c r="H69">
        <v>67.511915400000007</v>
      </c>
      <c r="I69">
        <v>-107.0339139</v>
      </c>
      <c r="J69" s="1" t="str">
        <f>HYPERLINK("http://geochem.nrcan.gc.ca/cdogs/content/kwd/kwd020044_e.htm", "Till")</f>
        <v>Till</v>
      </c>
      <c r="K69" s="1" t="str">
        <f>HYPERLINK("http://geochem.nrcan.gc.ca/cdogs/content/kwd/kwd080003_e.htm", "&lt;2 micron")</f>
        <v>&lt;2 micron</v>
      </c>
      <c r="L69" t="s">
        <v>47</v>
      </c>
      <c r="M69" t="s">
        <v>776</v>
      </c>
      <c r="N69" t="s">
        <v>123</v>
      </c>
      <c r="O69" t="s">
        <v>60</v>
      </c>
      <c r="P69" t="s">
        <v>51</v>
      </c>
      <c r="Q69" t="s">
        <v>52</v>
      </c>
      <c r="R69" t="s">
        <v>443</v>
      </c>
      <c r="S69" t="s">
        <v>54</v>
      </c>
      <c r="T69" t="s">
        <v>205</v>
      </c>
      <c r="U69" t="s">
        <v>204</v>
      </c>
      <c r="V69" t="s">
        <v>419</v>
      </c>
      <c r="W69" t="s">
        <v>777</v>
      </c>
      <c r="X69" t="s">
        <v>70</v>
      </c>
      <c r="Y69" t="s">
        <v>311</v>
      </c>
      <c r="Z69" t="s">
        <v>136</v>
      </c>
      <c r="AA69" t="s">
        <v>114</v>
      </c>
      <c r="AB69" t="s">
        <v>778</v>
      </c>
      <c r="AC69" t="s">
        <v>698</v>
      </c>
      <c r="AD69" t="s">
        <v>397</v>
      </c>
      <c r="AE69" t="s">
        <v>521</v>
      </c>
      <c r="AF69" t="s">
        <v>779</v>
      </c>
      <c r="AG69" t="s">
        <v>64</v>
      </c>
      <c r="AH69" t="s">
        <v>59</v>
      </c>
      <c r="AI69" t="s">
        <v>52</v>
      </c>
      <c r="AJ69" t="s">
        <v>123</v>
      </c>
      <c r="AK69" t="s">
        <v>129</v>
      </c>
      <c r="AL69" t="s">
        <v>448</v>
      </c>
      <c r="AM69" t="s">
        <v>64</v>
      </c>
      <c r="AN69" t="s">
        <v>70</v>
      </c>
      <c r="AO69" t="s">
        <v>496</v>
      </c>
      <c r="AP69" t="s">
        <v>64</v>
      </c>
      <c r="AQ69" t="s">
        <v>528</v>
      </c>
    </row>
    <row r="70" spans="1:43" x14ac:dyDescent="0.25">
      <c r="A70" t="s">
        <v>780</v>
      </c>
      <c r="B70" t="s">
        <v>781</v>
      </c>
      <c r="C70" s="1" t="str">
        <f>HYPERLINK("http://geochem.nrcan.gc.ca/cdogs/content/bdl/bdl210106_e.htm", "21:0106")</f>
        <v>21:0106</v>
      </c>
      <c r="D70" s="1" t="str">
        <f>HYPERLINK("http://geochem.nrcan.gc.ca/cdogs/content/svy/svy210069_e.htm", "21:0069")</f>
        <v>21:0069</v>
      </c>
      <c r="E70" t="s">
        <v>782</v>
      </c>
      <c r="F70" t="s">
        <v>783</v>
      </c>
      <c r="H70">
        <v>67.577840600000002</v>
      </c>
      <c r="I70">
        <v>-107.0358437</v>
      </c>
      <c r="J70" s="1" t="str">
        <f>HYPERLINK("http://geochem.nrcan.gc.ca/cdogs/content/kwd/kwd020044_e.htm", "Till")</f>
        <v>Till</v>
      </c>
      <c r="K70" s="1" t="str">
        <f>HYPERLINK("http://geochem.nrcan.gc.ca/cdogs/content/kwd/kwd080003_e.htm", "&lt;2 micron")</f>
        <v>&lt;2 micron</v>
      </c>
      <c r="L70" t="s">
        <v>47</v>
      </c>
      <c r="M70" t="s">
        <v>784</v>
      </c>
      <c r="N70" t="s">
        <v>103</v>
      </c>
      <c r="O70" t="s">
        <v>165</v>
      </c>
      <c r="P70" t="s">
        <v>51</v>
      </c>
      <c r="Q70" t="s">
        <v>52</v>
      </c>
      <c r="R70" t="s">
        <v>217</v>
      </c>
      <c r="S70" t="s">
        <v>54</v>
      </c>
      <c r="T70" t="s">
        <v>214</v>
      </c>
      <c r="U70" t="s">
        <v>460</v>
      </c>
      <c r="V70" t="s">
        <v>447</v>
      </c>
      <c r="W70" t="s">
        <v>785</v>
      </c>
      <c r="X70" t="s">
        <v>70</v>
      </c>
      <c r="Y70" t="s">
        <v>311</v>
      </c>
      <c r="Z70" t="s">
        <v>61</v>
      </c>
      <c r="AA70" t="s">
        <v>114</v>
      </c>
      <c r="AB70" t="s">
        <v>606</v>
      </c>
      <c r="AC70" t="s">
        <v>582</v>
      </c>
      <c r="AD70" t="s">
        <v>64</v>
      </c>
      <c r="AE70" t="s">
        <v>786</v>
      </c>
      <c r="AF70" t="s">
        <v>385</v>
      </c>
      <c r="AG70" t="s">
        <v>64</v>
      </c>
      <c r="AH70" t="s">
        <v>59</v>
      </c>
      <c r="AI70" t="s">
        <v>52</v>
      </c>
      <c r="AJ70" t="s">
        <v>89</v>
      </c>
      <c r="AK70" t="s">
        <v>206</v>
      </c>
      <c r="AL70" t="s">
        <v>265</v>
      </c>
      <c r="AM70" t="s">
        <v>70</v>
      </c>
      <c r="AN70" t="s">
        <v>70</v>
      </c>
      <c r="AO70" t="s">
        <v>277</v>
      </c>
      <c r="AP70" t="s">
        <v>70</v>
      </c>
      <c r="AQ70" t="s">
        <v>763</v>
      </c>
    </row>
    <row r="71" spans="1:43" x14ac:dyDescent="0.25">
      <c r="A71" t="s">
        <v>787</v>
      </c>
      <c r="B71" t="s">
        <v>788</v>
      </c>
      <c r="C71" s="1" t="str">
        <f>HYPERLINK("http://geochem.nrcan.gc.ca/cdogs/content/bdl/bdl210106_e.htm", "21:0106")</f>
        <v>21:0106</v>
      </c>
      <c r="D71" s="1" t="str">
        <f>HYPERLINK("http://geochem.nrcan.gc.ca/cdogs/content/svy/svy210069_e.htm", "21:0069")</f>
        <v>21:0069</v>
      </c>
      <c r="E71" t="s">
        <v>789</v>
      </c>
      <c r="F71" t="s">
        <v>790</v>
      </c>
      <c r="H71">
        <v>67.560228899999998</v>
      </c>
      <c r="I71">
        <v>-107.2351706</v>
      </c>
      <c r="J71" s="1" t="str">
        <f>HYPERLINK("http://geochem.nrcan.gc.ca/cdogs/content/kwd/kwd020044_e.htm", "Till")</f>
        <v>Till</v>
      </c>
      <c r="K71" s="1" t="str">
        <f>HYPERLINK("http://geochem.nrcan.gc.ca/cdogs/content/kwd/kwd080003_e.htm", "&lt;2 micron")</f>
        <v>&lt;2 micron</v>
      </c>
      <c r="L71" t="s">
        <v>47</v>
      </c>
      <c r="M71" t="s">
        <v>791</v>
      </c>
      <c r="N71" t="s">
        <v>169</v>
      </c>
      <c r="O71" t="s">
        <v>271</v>
      </c>
      <c r="P71" t="s">
        <v>80</v>
      </c>
      <c r="Q71" t="s">
        <v>52</v>
      </c>
      <c r="R71" t="s">
        <v>614</v>
      </c>
      <c r="S71" t="s">
        <v>54</v>
      </c>
      <c r="T71" t="s">
        <v>125</v>
      </c>
      <c r="U71" t="s">
        <v>424</v>
      </c>
      <c r="V71" t="s">
        <v>792</v>
      </c>
      <c r="W71" t="s">
        <v>793</v>
      </c>
      <c r="X71" t="s">
        <v>59</v>
      </c>
      <c r="Y71" t="s">
        <v>165</v>
      </c>
      <c r="Z71" t="s">
        <v>563</v>
      </c>
      <c r="AA71" t="s">
        <v>148</v>
      </c>
      <c r="AB71" t="s">
        <v>794</v>
      </c>
      <c r="AC71" t="s">
        <v>795</v>
      </c>
      <c r="AD71" t="s">
        <v>64</v>
      </c>
      <c r="AE71" t="s">
        <v>796</v>
      </c>
      <c r="AF71" t="s">
        <v>60</v>
      </c>
      <c r="AG71" t="s">
        <v>64</v>
      </c>
      <c r="AH71" t="s">
        <v>92</v>
      </c>
      <c r="AI71" t="s">
        <v>52</v>
      </c>
      <c r="AJ71" t="s">
        <v>134</v>
      </c>
      <c r="AK71" t="s">
        <v>68</v>
      </c>
      <c r="AL71" t="s">
        <v>448</v>
      </c>
      <c r="AM71" t="s">
        <v>70</v>
      </c>
      <c r="AN71" t="s">
        <v>129</v>
      </c>
      <c r="AO71" t="s">
        <v>424</v>
      </c>
      <c r="AP71" t="s">
        <v>70</v>
      </c>
      <c r="AQ71" t="s">
        <v>172</v>
      </c>
    </row>
    <row r="72" spans="1:43" x14ac:dyDescent="0.25">
      <c r="A72" t="s">
        <v>797</v>
      </c>
      <c r="B72" t="s">
        <v>798</v>
      </c>
      <c r="C72" s="1" t="str">
        <f>HYPERLINK("http://geochem.nrcan.gc.ca/cdogs/content/bdl/bdl210106_e.htm", "21:0106")</f>
        <v>21:0106</v>
      </c>
      <c r="D72" s="1" t="str">
        <f>HYPERLINK("http://geochem.nrcan.gc.ca/cdogs/content/svy/svy210069_e.htm", "21:0069")</f>
        <v>21:0069</v>
      </c>
      <c r="E72" t="s">
        <v>799</v>
      </c>
      <c r="F72" t="s">
        <v>800</v>
      </c>
      <c r="H72">
        <v>67.583073999999996</v>
      </c>
      <c r="I72">
        <v>-107.36403660000001</v>
      </c>
      <c r="J72" s="1" t="str">
        <f>HYPERLINK("http://geochem.nrcan.gc.ca/cdogs/content/kwd/kwd020044_e.htm", "Till")</f>
        <v>Till</v>
      </c>
      <c r="K72" s="1" t="str">
        <f>HYPERLINK("http://geochem.nrcan.gc.ca/cdogs/content/kwd/kwd080003_e.htm", "&lt;2 micron")</f>
        <v>&lt;2 micron</v>
      </c>
      <c r="L72" t="s">
        <v>47</v>
      </c>
      <c r="M72" t="s">
        <v>801</v>
      </c>
      <c r="N72" t="s">
        <v>103</v>
      </c>
      <c r="O72" t="s">
        <v>148</v>
      </c>
      <c r="P72" t="s">
        <v>51</v>
      </c>
      <c r="Q72" t="s">
        <v>52</v>
      </c>
      <c r="R72" t="s">
        <v>61</v>
      </c>
      <c r="S72" t="s">
        <v>54</v>
      </c>
      <c r="T72" t="s">
        <v>78</v>
      </c>
      <c r="U72" t="s">
        <v>284</v>
      </c>
      <c r="V72" t="s">
        <v>50</v>
      </c>
      <c r="W72" t="s">
        <v>272</v>
      </c>
      <c r="X72" t="s">
        <v>70</v>
      </c>
      <c r="Y72" t="s">
        <v>311</v>
      </c>
      <c r="Z72" t="s">
        <v>115</v>
      </c>
      <c r="AA72" t="s">
        <v>114</v>
      </c>
      <c r="AB72" t="s">
        <v>479</v>
      </c>
      <c r="AC72" t="s">
        <v>84</v>
      </c>
      <c r="AD72" t="s">
        <v>64</v>
      </c>
      <c r="AE72" t="s">
        <v>802</v>
      </c>
      <c r="AF72" t="s">
        <v>82</v>
      </c>
      <c r="AG72" t="s">
        <v>64</v>
      </c>
      <c r="AH72" t="s">
        <v>134</v>
      </c>
      <c r="AI72" t="s">
        <v>52</v>
      </c>
      <c r="AJ72" t="s">
        <v>89</v>
      </c>
      <c r="AK72" t="s">
        <v>546</v>
      </c>
      <c r="AL72" t="s">
        <v>265</v>
      </c>
      <c r="AM72" t="s">
        <v>70</v>
      </c>
      <c r="AN72" t="s">
        <v>70</v>
      </c>
      <c r="AO72" t="s">
        <v>537</v>
      </c>
      <c r="AP72" t="s">
        <v>70</v>
      </c>
      <c r="AQ72" t="s">
        <v>367</v>
      </c>
    </row>
    <row r="73" spans="1:43" x14ac:dyDescent="0.25">
      <c r="A73" t="s">
        <v>803</v>
      </c>
      <c r="B73" t="s">
        <v>804</v>
      </c>
      <c r="C73" s="1" t="str">
        <f>HYPERLINK("http://geochem.nrcan.gc.ca/cdogs/content/bdl/bdl210106_e.htm", "21:0106")</f>
        <v>21:0106</v>
      </c>
      <c r="D73" s="1" t="str">
        <f>HYPERLINK("http://geochem.nrcan.gc.ca/cdogs/content/svy/svy210069_e.htm", "21:0069")</f>
        <v>21:0069</v>
      </c>
      <c r="E73" t="s">
        <v>805</v>
      </c>
      <c r="F73" t="s">
        <v>806</v>
      </c>
      <c r="H73">
        <v>67.632976600000006</v>
      </c>
      <c r="I73">
        <v>-107.3634059</v>
      </c>
      <c r="J73" s="1" t="str">
        <f>HYPERLINK("http://geochem.nrcan.gc.ca/cdogs/content/kwd/kwd020044_e.htm", "Till")</f>
        <v>Till</v>
      </c>
      <c r="K73" s="1" t="str">
        <f>HYPERLINK("http://geochem.nrcan.gc.ca/cdogs/content/kwd/kwd080003_e.htm", "&lt;2 micron")</f>
        <v>&lt;2 micron</v>
      </c>
      <c r="L73" t="s">
        <v>47</v>
      </c>
      <c r="M73" t="s">
        <v>807</v>
      </c>
      <c r="N73" t="s">
        <v>169</v>
      </c>
      <c r="O73" t="s">
        <v>50</v>
      </c>
      <c r="P73" t="s">
        <v>669</v>
      </c>
      <c r="Q73" t="s">
        <v>52</v>
      </c>
      <c r="R73" t="s">
        <v>398</v>
      </c>
      <c r="S73" t="s">
        <v>54</v>
      </c>
      <c r="T73" t="s">
        <v>49</v>
      </c>
      <c r="U73" t="s">
        <v>50</v>
      </c>
      <c r="V73" t="s">
        <v>512</v>
      </c>
      <c r="W73" t="s">
        <v>808</v>
      </c>
      <c r="X73" t="s">
        <v>59</v>
      </c>
      <c r="Y73" t="s">
        <v>124</v>
      </c>
      <c r="Z73" t="s">
        <v>563</v>
      </c>
      <c r="AA73" t="s">
        <v>114</v>
      </c>
      <c r="AB73" t="s">
        <v>809</v>
      </c>
      <c r="AC73" t="s">
        <v>810</v>
      </c>
      <c r="AD73" t="s">
        <v>80</v>
      </c>
      <c r="AE73" t="s">
        <v>179</v>
      </c>
      <c r="AF73" t="s">
        <v>496</v>
      </c>
      <c r="AG73" t="s">
        <v>64</v>
      </c>
      <c r="AH73" t="s">
        <v>78</v>
      </c>
      <c r="AI73" t="s">
        <v>52</v>
      </c>
      <c r="AJ73" t="s">
        <v>169</v>
      </c>
      <c r="AK73" t="s">
        <v>214</v>
      </c>
      <c r="AL73" t="s">
        <v>170</v>
      </c>
      <c r="AM73" t="s">
        <v>70</v>
      </c>
      <c r="AN73" t="s">
        <v>218</v>
      </c>
      <c r="AO73" t="s">
        <v>50</v>
      </c>
      <c r="AP73" t="s">
        <v>70</v>
      </c>
      <c r="AQ73" t="s">
        <v>172</v>
      </c>
    </row>
    <row r="74" spans="1:43" x14ac:dyDescent="0.25">
      <c r="A74" t="s">
        <v>811</v>
      </c>
      <c r="B74" t="s">
        <v>812</v>
      </c>
      <c r="C74" s="1" t="str">
        <f>HYPERLINK("http://geochem.nrcan.gc.ca/cdogs/content/bdl/bdl210106_e.htm", "21:0106")</f>
        <v>21:0106</v>
      </c>
      <c r="D74" s="1" t="str">
        <f>HYPERLINK("http://geochem.nrcan.gc.ca/cdogs/content/svy/svy210069_e.htm", "21:0069")</f>
        <v>21:0069</v>
      </c>
      <c r="E74" t="s">
        <v>813</v>
      </c>
      <c r="F74" t="s">
        <v>814</v>
      </c>
      <c r="H74">
        <v>67.615649300000001</v>
      </c>
      <c r="I74">
        <v>-107.2068199</v>
      </c>
      <c r="J74" s="1" t="str">
        <f>HYPERLINK("http://geochem.nrcan.gc.ca/cdogs/content/kwd/kwd020044_e.htm", "Till")</f>
        <v>Till</v>
      </c>
      <c r="K74" s="1" t="str">
        <f>HYPERLINK("http://geochem.nrcan.gc.ca/cdogs/content/kwd/kwd080003_e.htm", "&lt;2 micron")</f>
        <v>&lt;2 micron</v>
      </c>
      <c r="L74" t="s">
        <v>47</v>
      </c>
      <c r="M74" t="s">
        <v>815</v>
      </c>
      <c r="N74" t="s">
        <v>103</v>
      </c>
      <c r="O74" t="s">
        <v>137</v>
      </c>
      <c r="P74" t="s">
        <v>51</v>
      </c>
      <c r="Q74" t="s">
        <v>52</v>
      </c>
      <c r="R74" t="s">
        <v>53</v>
      </c>
      <c r="S74" t="s">
        <v>54</v>
      </c>
      <c r="T74" t="s">
        <v>125</v>
      </c>
      <c r="U74" t="s">
        <v>144</v>
      </c>
      <c r="V74" t="s">
        <v>528</v>
      </c>
      <c r="W74" t="s">
        <v>816</v>
      </c>
      <c r="X74" t="s">
        <v>70</v>
      </c>
      <c r="Y74" t="s">
        <v>311</v>
      </c>
      <c r="Z74" t="s">
        <v>657</v>
      </c>
      <c r="AA74" t="s">
        <v>114</v>
      </c>
      <c r="AB74" t="s">
        <v>372</v>
      </c>
      <c r="AC74" t="s">
        <v>817</v>
      </c>
      <c r="AD74" t="s">
        <v>64</v>
      </c>
      <c r="AE74" t="s">
        <v>166</v>
      </c>
      <c r="AF74" t="s">
        <v>135</v>
      </c>
      <c r="AG74" t="s">
        <v>64</v>
      </c>
      <c r="AH74" t="s">
        <v>59</v>
      </c>
      <c r="AI74" t="s">
        <v>52</v>
      </c>
      <c r="AJ74" t="s">
        <v>264</v>
      </c>
      <c r="AK74" t="s">
        <v>68</v>
      </c>
      <c r="AL74" t="s">
        <v>818</v>
      </c>
      <c r="AM74" t="s">
        <v>70</v>
      </c>
      <c r="AN74" t="s">
        <v>70</v>
      </c>
      <c r="AO74" t="s">
        <v>284</v>
      </c>
      <c r="AP74" t="s">
        <v>70</v>
      </c>
      <c r="AQ74" t="s">
        <v>277</v>
      </c>
    </row>
    <row r="75" spans="1:43" x14ac:dyDescent="0.25">
      <c r="A75" t="s">
        <v>819</v>
      </c>
      <c r="B75" t="s">
        <v>820</v>
      </c>
      <c r="C75" s="1" t="str">
        <f>HYPERLINK("http://geochem.nrcan.gc.ca/cdogs/content/bdl/bdl210106_e.htm", "21:0106")</f>
        <v>21:0106</v>
      </c>
      <c r="D75" s="1" t="str">
        <f>HYPERLINK("http://geochem.nrcan.gc.ca/cdogs/content/svy/svy210069_e.htm", "21:0069")</f>
        <v>21:0069</v>
      </c>
      <c r="E75" t="s">
        <v>821</v>
      </c>
      <c r="F75" t="s">
        <v>822</v>
      </c>
      <c r="H75">
        <v>67.617940099999998</v>
      </c>
      <c r="I75">
        <v>-107.0639516</v>
      </c>
      <c r="J75" s="1" t="str">
        <f>HYPERLINK("http://geochem.nrcan.gc.ca/cdogs/content/kwd/kwd020044_e.htm", "Till")</f>
        <v>Till</v>
      </c>
      <c r="K75" s="1" t="str">
        <f>HYPERLINK("http://geochem.nrcan.gc.ca/cdogs/content/kwd/kwd080003_e.htm", "&lt;2 micron")</f>
        <v>&lt;2 micron</v>
      </c>
      <c r="L75" t="s">
        <v>47</v>
      </c>
      <c r="M75" t="s">
        <v>823</v>
      </c>
      <c r="N75" t="s">
        <v>169</v>
      </c>
      <c r="O75" t="s">
        <v>245</v>
      </c>
      <c r="P75" t="s">
        <v>51</v>
      </c>
      <c r="Q75" t="s">
        <v>52</v>
      </c>
      <c r="R75" t="s">
        <v>221</v>
      </c>
      <c r="S75" t="s">
        <v>54</v>
      </c>
      <c r="T75" t="s">
        <v>331</v>
      </c>
      <c r="U75" t="s">
        <v>154</v>
      </c>
      <c r="V75" t="s">
        <v>55</v>
      </c>
      <c r="W75" t="s">
        <v>345</v>
      </c>
      <c r="X75" t="s">
        <v>70</v>
      </c>
      <c r="Y75" t="s">
        <v>59</v>
      </c>
      <c r="Z75" t="s">
        <v>196</v>
      </c>
      <c r="AA75" t="s">
        <v>114</v>
      </c>
      <c r="AB75" t="s">
        <v>824</v>
      </c>
      <c r="AC75" t="s">
        <v>765</v>
      </c>
      <c r="AD75" t="s">
        <v>64</v>
      </c>
      <c r="AE75" t="s">
        <v>80</v>
      </c>
      <c r="AF75" t="s">
        <v>252</v>
      </c>
      <c r="AG75" t="s">
        <v>64</v>
      </c>
      <c r="AH75" t="s">
        <v>59</v>
      </c>
      <c r="AI75" t="s">
        <v>52</v>
      </c>
      <c r="AJ75" t="s">
        <v>153</v>
      </c>
      <c r="AK75" t="s">
        <v>113</v>
      </c>
      <c r="AL75" t="s">
        <v>265</v>
      </c>
      <c r="AM75" t="s">
        <v>70</v>
      </c>
      <c r="AN75" t="s">
        <v>70</v>
      </c>
      <c r="AO75" t="s">
        <v>467</v>
      </c>
      <c r="AP75" t="s">
        <v>70</v>
      </c>
      <c r="AQ75" t="s">
        <v>108</v>
      </c>
    </row>
    <row r="76" spans="1:43" x14ac:dyDescent="0.25">
      <c r="A76" t="s">
        <v>825</v>
      </c>
      <c r="B76" t="s">
        <v>826</v>
      </c>
      <c r="C76" s="1" t="str">
        <f>HYPERLINK("http://geochem.nrcan.gc.ca/cdogs/content/bdl/bdl210106_e.htm", "21:0106")</f>
        <v>21:0106</v>
      </c>
      <c r="D76" s="1" t="str">
        <f>HYPERLINK("http://geochem.nrcan.gc.ca/cdogs/content/svy/svy210069_e.htm", "21:0069")</f>
        <v>21:0069</v>
      </c>
      <c r="E76" t="s">
        <v>827</v>
      </c>
      <c r="F76" t="s">
        <v>828</v>
      </c>
      <c r="H76">
        <v>67.6747613</v>
      </c>
      <c r="I76">
        <v>-107.2222264</v>
      </c>
      <c r="J76" s="1" t="str">
        <f>HYPERLINK("http://geochem.nrcan.gc.ca/cdogs/content/kwd/kwd020044_e.htm", "Till")</f>
        <v>Till</v>
      </c>
      <c r="K76" s="1" t="str">
        <f>HYPERLINK("http://geochem.nrcan.gc.ca/cdogs/content/kwd/kwd080003_e.htm", "&lt;2 micron")</f>
        <v>&lt;2 micron</v>
      </c>
      <c r="L76" t="s">
        <v>47</v>
      </c>
      <c r="M76" t="s">
        <v>829</v>
      </c>
      <c r="N76" t="s">
        <v>169</v>
      </c>
      <c r="O76" t="s">
        <v>509</v>
      </c>
      <c r="P76" t="s">
        <v>51</v>
      </c>
      <c r="Q76" t="s">
        <v>52</v>
      </c>
      <c r="R76" t="s">
        <v>381</v>
      </c>
      <c r="S76" t="s">
        <v>54</v>
      </c>
      <c r="T76" t="s">
        <v>82</v>
      </c>
      <c r="U76" t="s">
        <v>91</v>
      </c>
      <c r="V76" t="s">
        <v>116</v>
      </c>
      <c r="W76" t="s">
        <v>830</v>
      </c>
      <c r="X76" t="s">
        <v>59</v>
      </c>
      <c r="Y76" t="s">
        <v>59</v>
      </c>
      <c r="Z76" t="s">
        <v>802</v>
      </c>
      <c r="AA76" t="s">
        <v>148</v>
      </c>
      <c r="AB76" t="s">
        <v>831</v>
      </c>
      <c r="AC76" t="s">
        <v>539</v>
      </c>
      <c r="AD76" t="s">
        <v>64</v>
      </c>
      <c r="AE76" t="s">
        <v>796</v>
      </c>
      <c r="AF76" t="s">
        <v>284</v>
      </c>
      <c r="AG76" t="s">
        <v>64</v>
      </c>
      <c r="AH76" t="s">
        <v>205</v>
      </c>
      <c r="AI76" t="s">
        <v>52</v>
      </c>
      <c r="AJ76" t="s">
        <v>188</v>
      </c>
      <c r="AK76" t="s">
        <v>204</v>
      </c>
      <c r="AL76" t="s">
        <v>222</v>
      </c>
      <c r="AM76" t="s">
        <v>70</v>
      </c>
      <c r="AN76" t="s">
        <v>70</v>
      </c>
      <c r="AO76" t="s">
        <v>137</v>
      </c>
      <c r="AP76" t="s">
        <v>70</v>
      </c>
      <c r="AQ76" t="s">
        <v>449</v>
      </c>
    </row>
    <row r="77" spans="1:43" x14ac:dyDescent="0.25">
      <c r="A77" t="s">
        <v>832</v>
      </c>
      <c r="B77" t="s">
        <v>833</v>
      </c>
      <c r="C77" s="1" t="str">
        <f>HYPERLINK("http://geochem.nrcan.gc.ca/cdogs/content/bdl/bdl210106_e.htm", "21:0106")</f>
        <v>21:0106</v>
      </c>
      <c r="D77" s="1" t="str">
        <f>HYPERLINK("http://geochem.nrcan.gc.ca/cdogs/content/svy/svy210069_e.htm", "21:0069")</f>
        <v>21:0069</v>
      </c>
      <c r="E77" t="s">
        <v>834</v>
      </c>
      <c r="F77" t="s">
        <v>835</v>
      </c>
      <c r="H77">
        <v>67.712628499999994</v>
      </c>
      <c r="I77">
        <v>-107.2344363</v>
      </c>
      <c r="J77" s="1" t="str">
        <f>HYPERLINK("http://geochem.nrcan.gc.ca/cdogs/content/kwd/kwd020044_e.htm", "Till")</f>
        <v>Till</v>
      </c>
      <c r="K77" s="1" t="str">
        <f>HYPERLINK("http://geochem.nrcan.gc.ca/cdogs/content/kwd/kwd080003_e.htm", "&lt;2 micron")</f>
        <v>&lt;2 micron</v>
      </c>
      <c r="L77" t="s">
        <v>47</v>
      </c>
      <c r="M77" t="s">
        <v>836</v>
      </c>
      <c r="N77" t="s">
        <v>134</v>
      </c>
      <c r="O77" t="s">
        <v>282</v>
      </c>
      <c r="P77" t="s">
        <v>51</v>
      </c>
      <c r="Q77" t="s">
        <v>52</v>
      </c>
      <c r="R77" t="s">
        <v>663</v>
      </c>
      <c r="S77" t="s">
        <v>54</v>
      </c>
      <c r="T77" t="s">
        <v>180</v>
      </c>
      <c r="U77" t="s">
        <v>171</v>
      </c>
      <c r="V77" t="s">
        <v>113</v>
      </c>
      <c r="W77" t="s">
        <v>837</v>
      </c>
      <c r="X77" t="s">
        <v>59</v>
      </c>
      <c r="Y77" t="s">
        <v>60</v>
      </c>
      <c r="Z77" t="s">
        <v>187</v>
      </c>
      <c r="AA77" t="s">
        <v>114</v>
      </c>
      <c r="AB77" t="s">
        <v>669</v>
      </c>
      <c r="AC77" t="s">
        <v>301</v>
      </c>
      <c r="AD77" t="s">
        <v>80</v>
      </c>
      <c r="AE77" t="s">
        <v>196</v>
      </c>
      <c r="AF77" t="s">
        <v>114</v>
      </c>
      <c r="AG77" t="s">
        <v>64</v>
      </c>
      <c r="AH77" t="s">
        <v>49</v>
      </c>
      <c r="AI77" t="s">
        <v>52</v>
      </c>
      <c r="AJ77" t="s">
        <v>153</v>
      </c>
      <c r="AK77" t="s">
        <v>152</v>
      </c>
      <c r="AL77" t="s">
        <v>461</v>
      </c>
      <c r="AM77" t="s">
        <v>70</v>
      </c>
      <c r="AN77" t="s">
        <v>70</v>
      </c>
      <c r="AO77" t="s">
        <v>116</v>
      </c>
      <c r="AP77" t="s">
        <v>70</v>
      </c>
      <c r="AQ77" t="s">
        <v>253</v>
      </c>
    </row>
    <row r="78" spans="1:43" x14ac:dyDescent="0.25">
      <c r="A78" t="s">
        <v>838</v>
      </c>
      <c r="B78" t="s">
        <v>839</v>
      </c>
      <c r="C78" s="1" t="str">
        <f>HYPERLINK("http://geochem.nrcan.gc.ca/cdogs/content/bdl/bdl210106_e.htm", "21:0106")</f>
        <v>21:0106</v>
      </c>
      <c r="D78" s="1" t="str">
        <f>HYPERLINK("http://geochem.nrcan.gc.ca/cdogs/content/svy/svy210069_e.htm", "21:0069")</f>
        <v>21:0069</v>
      </c>
      <c r="E78" t="s">
        <v>840</v>
      </c>
      <c r="F78" t="s">
        <v>841</v>
      </c>
      <c r="H78">
        <v>67.522016899999997</v>
      </c>
      <c r="I78">
        <v>-106.6242544</v>
      </c>
      <c r="J78" s="1" t="str">
        <f>HYPERLINK("http://geochem.nrcan.gc.ca/cdogs/content/kwd/kwd020044_e.htm", "Till")</f>
        <v>Till</v>
      </c>
      <c r="K78" s="1" t="str">
        <f>HYPERLINK("http://geochem.nrcan.gc.ca/cdogs/content/kwd/kwd080003_e.htm", "&lt;2 micron")</f>
        <v>&lt;2 micron</v>
      </c>
      <c r="L78" t="s">
        <v>47</v>
      </c>
      <c r="M78" t="s">
        <v>842</v>
      </c>
      <c r="N78" t="s">
        <v>92</v>
      </c>
      <c r="O78" t="s">
        <v>137</v>
      </c>
      <c r="P78" t="s">
        <v>51</v>
      </c>
      <c r="Q78" t="s">
        <v>52</v>
      </c>
      <c r="R78" t="s">
        <v>179</v>
      </c>
      <c r="S78" t="s">
        <v>54</v>
      </c>
      <c r="T78" t="s">
        <v>106</v>
      </c>
      <c r="U78" t="s">
        <v>237</v>
      </c>
      <c r="V78" t="s">
        <v>467</v>
      </c>
      <c r="W78" t="s">
        <v>506</v>
      </c>
      <c r="X78" t="s">
        <v>70</v>
      </c>
      <c r="Y78" t="s">
        <v>218</v>
      </c>
      <c r="Z78" t="s">
        <v>346</v>
      </c>
      <c r="AA78" t="s">
        <v>218</v>
      </c>
      <c r="AB78" t="s">
        <v>843</v>
      </c>
      <c r="AC78" t="s">
        <v>567</v>
      </c>
      <c r="AD78" t="s">
        <v>64</v>
      </c>
      <c r="AE78" t="s">
        <v>844</v>
      </c>
      <c r="AF78" t="s">
        <v>496</v>
      </c>
      <c r="AG78" t="s">
        <v>64</v>
      </c>
      <c r="AH78" t="s">
        <v>134</v>
      </c>
      <c r="AI78" t="s">
        <v>52</v>
      </c>
      <c r="AJ78" t="s">
        <v>169</v>
      </c>
      <c r="AK78" t="s">
        <v>182</v>
      </c>
      <c r="AL78" t="s">
        <v>448</v>
      </c>
      <c r="AM78" t="s">
        <v>70</v>
      </c>
      <c r="AN78" t="s">
        <v>70</v>
      </c>
      <c r="AO78" t="s">
        <v>223</v>
      </c>
      <c r="AP78" t="s">
        <v>70</v>
      </c>
      <c r="AQ78" t="s">
        <v>347</v>
      </c>
    </row>
    <row r="79" spans="1:43" x14ac:dyDescent="0.25">
      <c r="A79" t="s">
        <v>845</v>
      </c>
      <c r="B79" t="s">
        <v>846</v>
      </c>
      <c r="C79" s="1" t="str">
        <f>HYPERLINK("http://geochem.nrcan.gc.ca/cdogs/content/bdl/bdl210106_e.htm", "21:0106")</f>
        <v>21:0106</v>
      </c>
      <c r="D79" s="1" t="str">
        <f>HYPERLINK("http://geochem.nrcan.gc.ca/cdogs/content/svy/svy210069_e.htm", "21:0069")</f>
        <v>21:0069</v>
      </c>
      <c r="E79" t="s">
        <v>847</v>
      </c>
      <c r="F79" t="s">
        <v>848</v>
      </c>
      <c r="H79">
        <v>67.573185800000005</v>
      </c>
      <c r="I79">
        <v>-106.9223442</v>
      </c>
      <c r="J79" s="1" t="str">
        <f>HYPERLINK("http://geochem.nrcan.gc.ca/cdogs/content/kwd/kwd020044_e.htm", "Till")</f>
        <v>Till</v>
      </c>
      <c r="K79" s="1" t="str">
        <f>HYPERLINK("http://geochem.nrcan.gc.ca/cdogs/content/kwd/kwd080003_e.htm", "&lt;2 micron")</f>
        <v>&lt;2 micron</v>
      </c>
      <c r="L79" t="s">
        <v>47</v>
      </c>
      <c r="M79" t="s">
        <v>849</v>
      </c>
      <c r="N79" t="s">
        <v>134</v>
      </c>
      <c r="O79" t="s">
        <v>165</v>
      </c>
      <c r="P79" t="s">
        <v>51</v>
      </c>
      <c r="Q79" t="s">
        <v>52</v>
      </c>
      <c r="R79" t="s">
        <v>850</v>
      </c>
      <c r="S79" t="s">
        <v>54</v>
      </c>
      <c r="T79" t="s">
        <v>436</v>
      </c>
      <c r="U79" t="s">
        <v>384</v>
      </c>
      <c r="V79" t="s">
        <v>851</v>
      </c>
      <c r="W79" t="s">
        <v>508</v>
      </c>
      <c r="X79" t="s">
        <v>70</v>
      </c>
      <c r="Y79" t="s">
        <v>124</v>
      </c>
      <c r="Z79" t="s">
        <v>95</v>
      </c>
      <c r="AA79" t="s">
        <v>50</v>
      </c>
      <c r="AB79" t="s">
        <v>608</v>
      </c>
      <c r="AC79" t="s">
        <v>245</v>
      </c>
      <c r="AD79" t="s">
        <v>80</v>
      </c>
      <c r="AE79" t="s">
        <v>852</v>
      </c>
      <c r="AF79" t="s">
        <v>385</v>
      </c>
      <c r="AG79" t="s">
        <v>64</v>
      </c>
      <c r="AH79" t="s">
        <v>169</v>
      </c>
      <c r="AI79" t="s">
        <v>52</v>
      </c>
      <c r="AJ79" t="s">
        <v>123</v>
      </c>
      <c r="AK79" t="s">
        <v>143</v>
      </c>
      <c r="AL79" t="s">
        <v>222</v>
      </c>
      <c r="AM79" t="s">
        <v>70</v>
      </c>
      <c r="AN79" t="s">
        <v>70</v>
      </c>
      <c r="AO79" t="s">
        <v>113</v>
      </c>
      <c r="AP79" t="s">
        <v>70</v>
      </c>
      <c r="AQ79" t="s">
        <v>459</v>
      </c>
    </row>
    <row r="80" spans="1:43" x14ac:dyDescent="0.25">
      <c r="A80" t="s">
        <v>853</v>
      </c>
      <c r="B80" t="s">
        <v>854</v>
      </c>
      <c r="C80" s="1" t="str">
        <f>HYPERLINK("http://geochem.nrcan.gc.ca/cdogs/content/bdl/bdl210106_e.htm", "21:0106")</f>
        <v>21:0106</v>
      </c>
      <c r="D80" s="1" t="str">
        <f>HYPERLINK("http://geochem.nrcan.gc.ca/cdogs/content/svy/svy210069_e.htm", "21:0069")</f>
        <v>21:0069</v>
      </c>
      <c r="E80" t="s">
        <v>855</v>
      </c>
      <c r="F80" t="s">
        <v>856</v>
      </c>
      <c r="H80">
        <v>67.564224199999998</v>
      </c>
      <c r="I80">
        <v>-106.7417664</v>
      </c>
      <c r="J80" s="1" t="str">
        <f>HYPERLINK("http://geochem.nrcan.gc.ca/cdogs/content/kwd/kwd020044_e.htm", "Till")</f>
        <v>Till</v>
      </c>
      <c r="K80" s="1" t="str">
        <f>HYPERLINK("http://geochem.nrcan.gc.ca/cdogs/content/kwd/kwd080003_e.htm", "&lt;2 micron")</f>
        <v>&lt;2 micron</v>
      </c>
      <c r="L80" t="s">
        <v>47</v>
      </c>
      <c r="M80" t="s">
        <v>404</v>
      </c>
      <c r="N80" t="s">
        <v>134</v>
      </c>
      <c r="O80" t="s">
        <v>230</v>
      </c>
      <c r="P80" t="s">
        <v>51</v>
      </c>
      <c r="Q80" t="s">
        <v>52</v>
      </c>
      <c r="R80" t="s">
        <v>527</v>
      </c>
      <c r="S80" t="s">
        <v>54</v>
      </c>
      <c r="T80" t="s">
        <v>546</v>
      </c>
      <c r="U80" t="s">
        <v>171</v>
      </c>
      <c r="V80" t="s">
        <v>770</v>
      </c>
      <c r="W80" t="s">
        <v>857</v>
      </c>
      <c r="X80" t="s">
        <v>59</v>
      </c>
      <c r="Y80" t="s">
        <v>271</v>
      </c>
      <c r="Z80" t="s">
        <v>200</v>
      </c>
      <c r="AA80" t="s">
        <v>114</v>
      </c>
      <c r="AB80" t="s">
        <v>664</v>
      </c>
      <c r="AC80" t="s">
        <v>858</v>
      </c>
      <c r="AD80" t="s">
        <v>153</v>
      </c>
      <c r="AE80" t="s">
        <v>184</v>
      </c>
      <c r="AF80" t="s">
        <v>276</v>
      </c>
      <c r="AG80" t="s">
        <v>64</v>
      </c>
      <c r="AH80" t="s">
        <v>78</v>
      </c>
      <c r="AI80" t="s">
        <v>52</v>
      </c>
      <c r="AJ80" t="s">
        <v>264</v>
      </c>
      <c r="AK80" t="s">
        <v>68</v>
      </c>
      <c r="AL80" t="s">
        <v>319</v>
      </c>
      <c r="AM80" t="s">
        <v>70</v>
      </c>
      <c r="AN80" t="s">
        <v>70</v>
      </c>
      <c r="AO80" t="s">
        <v>107</v>
      </c>
      <c r="AP80" t="s">
        <v>70</v>
      </c>
      <c r="AQ80" t="s">
        <v>285</v>
      </c>
    </row>
    <row r="81" spans="1:43" x14ac:dyDescent="0.25">
      <c r="A81" t="s">
        <v>859</v>
      </c>
      <c r="B81" t="s">
        <v>860</v>
      </c>
      <c r="C81" s="1" t="str">
        <f>HYPERLINK("http://geochem.nrcan.gc.ca/cdogs/content/bdl/bdl210106_e.htm", "21:0106")</f>
        <v>21:0106</v>
      </c>
      <c r="D81" s="1" t="str">
        <f>HYPERLINK("http://geochem.nrcan.gc.ca/cdogs/content/svy/svy210069_e.htm", "21:0069")</f>
        <v>21:0069</v>
      </c>
      <c r="E81" t="s">
        <v>861</v>
      </c>
      <c r="F81" t="s">
        <v>862</v>
      </c>
      <c r="H81">
        <v>67.573312599999994</v>
      </c>
      <c r="I81">
        <v>-106.5357911</v>
      </c>
      <c r="J81" s="1" t="str">
        <f>HYPERLINK("http://geochem.nrcan.gc.ca/cdogs/content/kwd/kwd020044_e.htm", "Till")</f>
        <v>Till</v>
      </c>
      <c r="K81" s="1" t="str">
        <f>HYPERLINK("http://geochem.nrcan.gc.ca/cdogs/content/kwd/kwd080003_e.htm", "&lt;2 micron")</f>
        <v>&lt;2 micron</v>
      </c>
      <c r="L81" t="s">
        <v>47</v>
      </c>
      <c r="M81" t="s">
        <v>863</v>
      </c>
      <c r="N81" t="s">
        <v>103</v>
      </c>
      <c r="O81" t="s">
        <v>311</v>
      </c>
      <c r="P81" t="s">
        <v>54</v>
      </c>
      <c r="Q81" t="s">
        <v>52</v>
      </c>
      <c r="R81" t="s">
        <v>317</v>
      </c>
      <c r="S81" t="s">
        <v>54</v>
      </c>
      <c r="T81" t="s">
        <v>214</v>
      </c>
      <c r="U81" t="s">
        <v>537</v>
      </c>
      <c r="V81" t="s">
        <v>84</v>
      </c>
      <c r="W81" t="s">
        <v>122</v>
      </c>
      <c r="X81" t="s">
        <v>70</v>
      </c>
      <c r="Y81" t="s">
        <v>218</v>
      </c>
      <c r="Z81" t="s">
        <v>469</v>
      </c>
      <c r="AA81" t="s">
        <v>60</v>
      </c>
      <c r="AB81" t="s">
        <v>428</v>
      </c>
      <c r="AC81" t="s">
        <v>274</v>
      </c>
      <c r="AD81" t="s">
        <v>64</v>
      </c>
      <c r="AE81" t="s">
        <v>428</v>
      </c>
      <c r="AF81" t="s">
        <v>237</v>
      </c>
      <c r="AG81" t="s">
        <v>64</v>
      </c>
      <c r="AH81" t="s">
        <v>134</v>
      </c>
      <c r="AI81" t="s">
        <v>52</v>
      </c>
      <c r="AJ81" t="s">
        <v>153</v>
      </c>
      <c r="AK81" t="s">
        <v>144</v>
      </c>
      <c r="AL81" t="s">
        <v>304</v>
      </c>
      <c r="AM81" t="s">
        <v>70</v>
      </c>
      <c r="AN81" t="s">
        <v>70</v>
      </c>
      <c r="AO81" t="s">
        <v>66</v>
      </c>
      <c r="AP81" t="s">
        <v>70</v>
      </c>
      <c r="AQ81" t="s">
        <v>763</v>
      </c>
    </row>
    <row r="82" spans="1:43" x14ac:dyDescent="0.25">
      <c r="A82" t="s">
        <v>864</v>
      </c>
      <c r="B82" t="s">
        <v>865</v>
      </c>
      <c r="C82" s="1" t="str">
        <f>HYPERLINK("http://geochem.nrcan.gc.ca/cdogs/content/bdl/bdl210106_e.htm", "21:0106")</f>
        <v>21:0106</v>
      </c>
      <c r="D82" s="1" t="str">
        <f>HYPERLINK("http://geochem.nrcan.gc.ca/cdogs/content/svy/svy210069_e.htm", "21:0069")</f>
        <v>21:0069</v>
      </c>
      <c r="E82" t="s">
        <v>866</v>
      </c>
      <c r="F82" t="s">
        <v>867</v>
      </c>
      <c r="H82">
        <v>67.604840800000005</v>
      </c>
      <c r="I82">
        <v>-106.6466034</v>
      </c>
      <c r="J82" s="1" t="str">
        <f>HYPERLINK("http://geochem.nrcan.gc.ca/cdogs/content/kwd/kwd020044_e.htm", "Till")</f>
        <v>Till</v>
      </c>
      <c r="K82" s="1" t="str">
        <f>HYPERLINK("http://geochem.nrcan.gc.ca/cdogs/content/kwd/kwd080003_e.htm", "&lt;2 micron")</f>
        <v>&lt;2 micron</v>
      </c>
      <c r="L82" t="s">
        <v>47</v>
      </c>
      <c r="M82" t="s">
        <v>842</v>
      </c>
      <c r="N82" t="s">
        <v>78</v>
      </c>
      <c r="O82" t="s">
        <v>50</v>
      </c>
      <c r="P82" t="s">
        <v>51</v>
      </c>
      <c r="Q82" t="s">
        <v>52</v>
      </c>
      <c r="R82" t="s">
        <v>151</v>
      </c>
      <c r="S82" t="s">
        <v>54</v>
      </c>
      <c r="T82" t="s">
        <v>129</v>
      </c>
      <c r="U82" t="s">
        <v>215</v>
      </c>
      <c r="V82" t="s">
        <v>868</v>
      </c>
      <c r="W82" t="s">
        <v>869</v>
      </c>
      <c r="X82" t="s">
        <v>70</v>
      </c>
      <c r="Y82" t="s">
        <v>114</v>
      </c>
      <c r="Z82" t="s">
        <v>346</v>
      </c>
      <c r="AA82" t="s">
        <v>148</v>
      </c>
      <c r="AB82" t="s">
        <v>870</v>
      </c>
      <c r="AC82" t="s">
        <v>810</v>
      </c>
      <c r="AD82" t="s">
        <v>80</v>
      </c>
      <c r="AE82" t="s">
        <v>871</v>
      </c>
      <c r="AF82" t="s">
        <v>94</v>
      </c>
      <c r="AG82" t="s">
        <v>64</v>
      </c>
      <c r="AH82" t="s">
        <v>59</v>
      </c>
      <c r="AI82" t="s">
        <v>52</v>
      </c>
      <c r="AJ82" t="s">
        <v>153</v>
      </c>
      <c r="AK82" t="s">
        <v>163</v>
      </c>
      <c r="AL82" t="s">
        <v>170</v>
      </c>
      <c r="AM82" t="s">
        <v>70</v>
      </c>
      <c r="AN82" t="s">
        <v>70</v>
      </c>
      <c r="AO82" t="s">
        <v>285</v>
      </c>
      <c r="AP82" t="s">
        <v>70</v>
      </c>
      <c r="AQ82" t="s">
        <v>251</v>
      </c>
    </row>
    <row r="83" spans="1:43" x14ac:dyDescent="0.25">
      <c r="A83" t="s">
        <v>872</v>
      </c>
      <c r="B83" t="s">
        <v>873</v>
      </c>
      <c r="C83" s="1" t="str">
        <f>HYPERLINK("http://geochem.nrcan.gc.ca/cdogs/content/bdl/bdl210106_e.htm", "21:0106")</f>
        <v>21:0106</v>
      </c>
      <c r="D83" s="1" t="str">
        <f>HYPERLINK("http://geochem.nrcan.gc.ca/cdogs/content/svy/svy210069_e.htm", "21:0069")</f>
        <v>21:0069</v>
      </c>
      <c r="E83" t="s">
        <v>874</v>
      </c>
      <c r="F83" t="s">
        <v>875</v>
      </c>
      <c r="H83">
        <v>67.644515499999997</v>
      </c>
      <c r="I83">
        <v>-106.9299255</v>
      </c>
      <c r="J83" s="1" t="str">
        <f>HYPERLINK("http://geochem.nrcan.gc.ca/cdogs/content/kwd/kwd020044_e.htm", "Till")</f>
        <v>Till</v>
      </c>
      <c r="K83" s="1" t="str">
        <f>HYPERLINK("http://geochem.nrcan.gc.ca/cdogs/content/kwd/kwd080003_e.htm", "&lt;2 micron")</f>
        <v>&lt;2 micron</v>
      </c>
      <c r="L83" t="s">
        <v>47</v>
      </c>
      <c r="M83" t="s">
        <v>876</v>
      </c>
      <c r="N83" t="s">
        <v>103</v>
      </c>
      <c r="O83" t="s">
        <v>124</v>
      </c>
      <c r="P83" t="s">
        <v>51</v>
      </c>
      <c r="Q83" t="s">
        <v>52</v>
      </c>
      <c r="R83" t="s">
        <v>370</v>
      </c>
      <c r="S83" t="s">
        <v>54</v>
      </c>
      <c r="T83" t="s">
        <v>125</v>
      </c>
      <c r="U83" t="s">
        <v>197</v>
      </c>
      <c r="V83" t="s">
        <v>297</v>
      </c>
      <c r="W83" t="s">
        <v>877</v>
      </c>
      <c r="X83" t="s">
        <v>59</v>
      </c>
      <c r="Y83" t="s">
        <v>59</v>
      </c>
      <c r="Z83" t="s">
        <v>90</v>
      </c>
      <c r="AA83" t="s">
        <v>60</v>
      </c>
      <c r="AB83" t="s">
        <v>669</v>
      </c>
      <c r="AC83" t="s">
        <v>582</v>
      </c>
      <c r="AD83" t="s">
        <v>80</v>
      </c>
      <c r="AE83" t="s">
        <v>878</v>
      </c>
      <c r="AF83" t="s">
        <v>879</v>
      </c>
      <c r="AG83" t="s">
        <v>64</v>
      </c>
      <c r="AH83" t="s">
        <v>92</v>
      </c>
      <c r="AI83" t="s">
        <v>52</v>
      </c>
      <c r="AJ83" t="s">
        <v>153</v>
      </c>
      <c r="AK83" t="s">
        <v>148</v>
      </c>
      <c r="AL83" t="s">
        <v>699</v>
      </c>
      <c r="AM83" t="s">
        <v>70</v>
      </c>
      <c r="AN83" t="s">
        <v>70</v>
      </c>
      <c r="AO83" t="s">
        <v>50</v>
      </c>
      <c r="AP83" t="s">
        <v>70</v>
      </c>
      <c r="AQ83" t="s">
        <v>190</v>
      </c>
    </row>
    <row r="84" spans="1:43" x14ac:dyDescent="0.25">
      <c r="A84" t="s">
        <v>880</v>
      </c>
      <c r="B84" t="s">
        <v>881</v>
      </c>
      <c r="C84" s="1" t="str">
        <f>HYPERLINK("http://geochem.nrcan.gc.ca/cdogs/content/bdl/bdl210106_e.htm", "21:0106")</f>
        <v>21:0106</v>
      </c>
      <c r="D84" s="1" t="str">
        <f>HYPERLINK("http://geochem.nrcan.gc.ca/cdogs/content/svy/svy210069_e.htm", "21:0069")</f>
        <v>21:0069</v>
      </c>
      <c r="E84" t="s">
        <v>882</v>
      </c>
      <c r="F84" t="s">
        <v>883</v>
      </c>
      <c r="H84">
        <v>67.641654700000004</v>
      </c>
      <c r="I84">
        <v>-106.7555655</v>
      </c>
      <c r="J84" s="1" t="str">
        <f>HYPERLINK("http://geochem.nrcan.gc.ca/cdogs/content/kwd/kwd020044_e.htm", "Till")</f>
        <v>Till</v>
      </c>
      <c r="K84" s="1" t="str">
        <f>HYPERLINK("http://geochem.nrcan.gc.ca/cdogs/content/kwd/kwd080003_e.htm", "&lt;2 micron")</f>
        <v>&lt;2 micron</v>
      </c>
      <c r="L84" t="s">
        <v>47</v>
      </c>
      <c r="M84" t="s">
        <v>884</v>
      </c>
      <c r="N84" t="s">
        <v>52</v>
      </c>
      <c r="O84" t="s">
        <v>148</v>
      </c>
      <c r="P84" t="s">
        <v>51</v>
      </c>
      <c r="Q84" t="s">
        <v>52</v>
      </c>
      <c r="R84" t="s">
        <v>663</v>
      </c>
      <c r="S84" t="s">
        <v>54</v>
      </c>
      <c r="T84" t="s">
        <v>93</v>
      </c>
      <c r="U84" t="s">
        <v>114</v>
      </c>
      <c r="V84" t="s">
        <v>460</v>
      </c>
      <c r="W84" t="s">
        <v>885</v>
      </c>
      <c r="X84" t="s">
        <v>70</v>
      </c>
      <c r="Y84" t="s">
        <v>50</v>
      </c>
      <c r="Z84" t="s">
        <v>61</v>
      </c>
      <c r="AA84" t="s">
        <v>114</v>
      </c>
      <c r="AB84" t="s">
        <v>844</v>
      </c>
      <c r="AC84" t="s">
        <v>545</v>
      </c>
      <c r="AD84" t="s">
        <v>80</v>
      </c>
      <c r="AE84" t="s">
        <v>290</v>
      </c>
      <c r="AF84" t="s">
        <v>106</v>
      </c>
      <c r="AG84" t="s">
        <v>64</v>
      </c>
      <c r="AH84" t="s">
        <v>169</v>
      </c>
      <c r="AI84" t="s">
        <v>52</v>
      </c>
      <c r="AJ84" t="s">
        <v>123</v>
      </c>
      <c r="AK84" t="s">
        <v>276</v>
      </c>
      <c r="AL84" t="s">
        <v>448</v>
      </c>
      <c r="AM84" t="s">
        <v>70</v>
      </c>
      <c r="AN84" t="s">
        <v>70</v>
      </c>
      <c r="AO84" t="s">
        <v>144</v>
      </c>
      <c r="AP84" t="s">
        <v>70</v>
      </c>
      <c r="AQ84" t="s">
        <v>496</v>
      </c>
    </row>
    <row r="85" spans="1:43" x14ac:dyDescent="0.25">
      <c r="A85" t="s">
        <v>886</v>
      </c>
      <c r="B85" t="s">
        <v>887</v>
      </c>
      <c r="C85" s="1" t="str">
        <f>HYPERLINK("http://geochem.nrcan.gc.ca/cdogs/content/bdl/bdl210106_e.htm", "21:0106")</f>
        <v>21:0106</v>
      </c>
      <c r="D85" s="1" t="str">
        <f>HYPERLINK("http://geochem.nrcan.gc.ca/cdogs/content/svy/svy210069_e.htm", "21:0069")</f>
        <v>21:0069</v>
      </c>
      <c r="E85" t="s">
        <v>882</v>
      </c>
      <c r="F85" t="s">
        <v>888</v>
      </c>
      <c r="H85">
        <v>67.641654700000004</v>
      </c>
      <c r="I85">
        <v>-106.7555655</v>
      </c>
      <c r="J85" s="1" t="str">
        <f>HYPERLINK("http://geochem.nrcan.gc.ca/cdogs/content/kwd/kwd020044_e.htm", "Till")</f>
        <v>Till</v>
      </c>
      <c r="K85" s="1" t="str">
        <f>HYPERLINK("http://geochem.nrcan.gc.ca/cdogs/content/kwd/kwd080003_e.htm", "&lt;2 micron")</f>
        <v>&lt;2 micron</v>
      </c>
      <c r="L85" t="s">
        <v>47</v>
      </c>
      <c r="M85" t="s">
        <v>863</v>
      </c>
      <c r="N85" t="s">
        <v>103</v>
      </c>
      <c r="O85" t="s">
        <v>148</v>
      </c>
      <c r="P85" t="s">
        <v>51</v>
      </c>
      <c r="Q85" t="s">
        <v>52</v>
      </c>
      <c r="R85" t="s">
        <v>663</v>
      </c>
      <c r="S85" t="s">
        <v>54</v>
      </c>
      <c r="T85" t="s">
        <v>93</v>
      </c>
      <c r="U85" t="s">
        <v>385</v>
      </c>
      <c r="V85" t="s">
        <v>763</v>
      </c>
      <c r="W85" t="s">
        <v>889</v>
      </c>
      <c r="X85" t="s">
        <v>70</v>
      </c>
      <c r="Y85" t="s">
        <v>148</v>
      </c>
      <c r="Z85" t="s">
        <v>95</v>
      </c>
      <c r="AA85" t="s">
        <v>114</v>
      </c>
      <c r="AB85" t="s">
        <v>381</v>
      </c>
      <c r="AC85" t="s">
        <v>545</v>
      </c>
      <c r="AD85" t="s">
        <v>397</v>
      </c>
      <c r="AE85" t="s">
        <v>86</v>
      </c>
      <c r="AF85" t="s">
        <v>106</v>
      </c>
      <c r="AG85" t="s">
        <v>64</v>
      </c>
      <c r="AH85" t="s">
        <v>169</v>
      </c>
      <c r="AI85" t="s">
        <v>52</v>
      </c>
      <c r="AJ85" t="s">
        <v>264</v>
      </c>
      <c r="AK85" t="s">
        <v>152</v>
      </c>
      <c r="AL85" t="s">
        <v>448</v>
      </c>
      <c r="AM85" t="s">
        <v>64</v>
      </c>
      <c r="AN85" t="s">
        <v>70</v>
      </c>
      <c r="AO85" t="s">
        <v>144</v>
      </c>
      <c r="AP85" t="s">
        <v>64</v>
      </c>
      <c r="AQ85" t="s">
        <v>496</v>
      </c>
    </row>
    <row r="86" spans="1:43" x14ac:dyDescent="0.25">
      <c r="A86" t="s">
        <v>890</v>
      </c>
      <c r="B86" t="s">
        <v>891</v>
      </c>
      <c r="C86" s="1" t="str">
        <f>HYPERLINK("http://geochem.nrcan.gc.ca/cdogs/content/bdl/bdl210106_e.htm", "21:0106")</f>
        <v>21:0106</v>
      </c>
      <c r="D86" s="1" t="str">
        <f>HYPERLINK("http://geochem.nrcan.gc.ca/cdogs/content/svy/svy210069_e.htm", "21:0069")</f>
        <v>21:0069</v>
      </c>
      <c r="E86" t="s">
        <v>892</v>
      </c>
      <c r="F86" t="s">
        <v>893</v>
      </c>
      <c r="H86">
        <v>67.647256600000006</v>
      </c>
      <c r="I86">
        <v>-106.535303</v>
      </c>
      <c r="J86" s="1" t="str">
        <f>HYPERLINK("http://geochem.nrcan.gc.ca/cdogs/content/kwd/kwd020044_e.htm", "Till")</f>
        <v>Till</v>
      </c>
      <c r="K86" s="1" t="str">
        <f>HYPERLINK("http://geochem.nrcan.gc.ca/cdogs/content/kwd/kwd080003_e.htm", "&lt;2 micron")</f>
        <v>&lt;2 micron</v>
      </c>
      <c r="L86" t="s">
        <v>47</v>
      </c>
      <c r="M86" t="s">
        <v>894</v>
      </c>
      <c r="N86" t="s">
        <v>78</v>
      </c>
      <c r="O86" t="s">
        <v>148</v>
      </c>
      <c r="P86" t="s">
        <v>51</v>
      </c>
      <c r="Q86" t="s">
        <v>52</v>
      </c>
      <c r="R86" t="s">
        <v>299</v>
      </c>
      <c r="S86" t="s">
        <v>54</v>
      </c>
      <c r="T86" t="s">
        <v>496</v>
      </c>
      <c r="U86" t="s">
        <v>763</v>
      </c>
      <c r="V86" t="s">
        <v>895</v>
      </c>
      <c r="W86" t="s">
        <v>869</v>
      </c>
      <c r="X86" t="s">
        <v>70</v>
      </c>
      <c r="Y86" t="s">
        <v>311</v>
      </c>
      <c r="Z86" t="s">
        <v>61</v>
      </c>
      <c r="AA86" t="s">
        <v>114</v>
      </c>
      <c r="AB86" t="s">
        <v>896</v>
      </c>
      <c r="AC86" t="s">
        <v>717</v>
      </c>
      <c r="AD86" t="s">
        <v>64</v>
      </c>
      <c r="AE86" t="s">
        <v>428</v>
      </c>
      <c r="AF86" t="s">
        <v>165</v>
      </c>
      <c r="AG86" t="s">
        <v>64</v>
      </c>
      <c r="AH86" t="s">
        <v>92</v>
      </c>
      <c r="AI86" t="s">
        <v>52</v>
      </c>
      <c r="AJ86" t="s">
        <v>169</v>
      </c>
      <c r="AK86" t="s">
        <v>125</v>
      </c>
      <c r="AL86" t="s">
        <v>222</v>
      </c>
      <c r="AM86" t="s">
        <v>70</v>
      </c>
      <c r="AN86" t="s">
        <v>70</v>
      </c>
      <c r="AO86" t="s">
        <v>384</v>
      </c>
      <c r="AP86" t="s">
        <v>70</v>
      </c>
      <c r="AQ86" t="s">
        <v>50</v>
      </c>
    </row>
    <row r="87" spans="1:43" x14ac:dyDescent="0.25">
      <c r="A87" t="s">
        <v>897</v>
      </c>
      <c r="B87" t="s">
        <v>898</v>
      </c>
      <c r="C87" s="1" t="str">
        <f>HYPERLINK("http://geochem.nrcan.gc.ca/cdogs/content/bdl/bdl210106_e.htm", "21:0106")</f>
        <v>21:0106</v>
      </c>
      <c r="D87" s="1" t="str">
        <f>HYPERLINK("http://geochem.nrcan.gc.ca/cdogs/content/svy/svy210069_e.htm", "21:0069")</f>
        <v>21:0069</v>
      </c>
      <c r="E87" t="s">
        <v>899</v>
      </c>
      <c r="F87" t="s">
        <v>900</v>
      </c>
      <c r="H87">
        <v>67.685236399999994</v>
      </c>
      <c r="I87">
        <v>-106.6622595</v>
      </c>
      <c r="J87" s="1" t="str">
        <f>HYPERLINK("http://geochem.nrcan.gc.ca/cdogs/content/kwd/kwd020044_e.htm", "Till")</f>
        <v>Till</v>
      </c>
      <c r="K87" s="1" t="str">
        <f>HYPERLINK("http://geochem.nrcan.gc.ca/cdogs/content/kwd/kwd080003_e.htm", "&lt;2 micron")</f>
        <v>&lt;2 micron</v>
      </c>
      <c r="L87" t="s">
        <v>47</v>
      </c>
      <c r="M87" t="s">
        <v>357</v>
      </c>
      <c r="N87" t="s">
        <v>169</v>
      </c>
      <c r="O87" t="s">
        <v>60</v>
      </c>
      <c r="P87" t="s">
        <v>51</v>
      </c>
      <c r="Q87" t="s">
        <v>52</v>
      </c>
      <c r="R87" t="s">
        <v>259</v>
      </c>
      <c r="S87" t="s">
        <v>54</v>
      </c>
      <c r="T87" t="s">
        <v>546</v>
      </c>
      <c r="U87" t="s">
        <v>385</v>
      </c>
      <c r="V87" t="s">
        <v>419</v>
      </c>
      <c r="W87" t="s">
        <v>849</v>
      </c>
      <c r="X87" t="s">
        <v>70</v>
      </c>
      <c r="Y87" t="s">
        <v>165</v>
      </c>
      <c r="Z87" t="s">
        <v>461</v>
      </c>
      <c r="AA87" t="s">
        <v>114</v>
      </c>
      <c r="AB87" t="s">
        <v>477</v>
      </c>
      <c r="AC87" t="s">
        <v>625</v>
      </c>
      <c r="AD87" t="s">
        <v>64</v>
      </c>
      <c r="AE87" t="s">
        <v>624</v>
      </c>
      <c r="AF87" t="s">
        <v>331</v>
      </c>
      <c r="AG87" t="s">
        <v>64</v>
      </c>
      <c r="AH87" t="s">
        <v>134</v>
      </c>
      <c r="AI87" t="s">
        <v>52</v>
      </c>
      <c r="AJ87" t="s">
        <v>123</v>
      </c>
      <c r="AK87" t="s">
        <v>82</v>
      </c>
      <c r="AL87" t="s">
        <v>222</v>
      </c>
      <c r="AM87" t="s">
        <v>70</v>
      </c>
      <c r="AN87" t="s">
        <v>70</v>
      </c>
      <c r="AO87" t="s">
        <v>252</v>
      </c>
      <c r="AP87" t="s">
        <v>70</v>
      </c>
      <c r="AQ87" t="s">
        <v>528</v>
      </c>
    </row>
    <row r="88" spans="1:43" x14ac:dyDescent="0.25">
      <c r="A88" t="s">
        <v>901</v>
      </c>
      <c r="B88" t="s">
        <v>902</v>
      </c>
      <c r="C88" s="1" t="str">
        <f>HYPERLINK("http://geochem.nrcan.gc.ca/cdogs/content/bdl/bdl210106_e.htm", "21:0106")</f>
        <v>21:0106</v>
      </c>
      <c r="D88" s="1" t="str">
        <f>HYPERLINK("http://geochem.nrcan.gc.ca/cdogs/content/svy/svy210069_e.htm", "21:0069")</f>
        <v>21:0069</v>
      </c>
      <c r="E88" t="s">
        <v>903</v>
      </c>
      <c r="F88" t="s">
        <v>904</v>
      </c>
      <c r="H88">
        <v>67.689449999999994</v>
      </c>
      <c r="I88">
        <v>-106.86402030000001</v>
      </c>
      <c r="J88" s="1" t="str">
        <f>HYPERLINK("http://geochem.nrcan.gc.ca/cdogs/content/kwd/kwd020044_e.htm", "Till")</f>
        <v>Till</v>
      </c>
      <c r="K88" s="1" t="str">
        <f>HYPERLINK("http://geochem.nrcan.gc.ca/cdogs/content/kwd/kwd080003_e.htm", "&lt;2 micron")</f>
        <v>&lt;2 micron</v>
      </c>
      <c r="L88" t="s">
        <v>47</v>
      </c>
      <c r="M88" t="s">
        <v>258</v>
      </c>
      <c r="N88" t="s">
        <v>134</v>
      </c>
      <c r="O88" t="s">
        <v>60</v>
      </c>
      <c r="P88" t="s">
        <v>51</v>
      </c>
      <c r="Q88" t="s">
        <v>52</v>
      </c>
      <c r="R88" t="s">
        <v>369</v>
      </c>
      <c r="S88" t="s">
        <v>54</v>
      </c>
      <c r="T88" t="s">
        <v>93</v>
      </c>
      <c r="U88" t="s">
        <v>55</v>
      </c>
      <c r="V88" t="s">
        <v>116</v>
      </c>
      <c r="W88" t="s">
        <v>730</v>
      </c>
      <c r="X88" t="s">
        <v>70</v>
      </c>
      <c r="Y88" t="s">
        <v>230</v>
      </c>
      <c r="Z88" t="s">
        <v>69</v>
      </c>
      <c r="AA88" t="s">
        <v>114</v>
      </c>
      <c r="AB88" t="s">
        <v>778</v>
      </c>
      <c r="AC88" t="s">
        <v>79</v>
      </c>
      <c r="AD88" t="s">
        <v>80</v>
      </c>
      <c r="AE88" t="s">
        <v>905</v>
      </c>
      <c r="AF88" t="s">
        <v>125</v>
      </c>
      <c r="AG88" t="s">
        <v>64</v>
      </c>
      <c r="AH88" t="s">
        <v>169</v>
      </c>
      <c r="AI88" t="s">
        <v>52</v>
      </c>
      <c r="AJ88" t="s">
        <v>123</v>
      </c>
      <c r="AK88" t="s">
        <v>214</v>
      </c>
      <c r="AL88" t="s">
        <v>448</v>
      </c>
      <c r="AM88" t="s">
        <v>70</v>
      </c>
      <c r="AN88" t="s">
        <v>70</v>
      </c>
      <c r="AO88" t="s">
        <v>266</v>
      </c>
      <c r="AP88" t="s">
        <v>70</v>
      </c>
      <c r="AQ88" t="s">
        <v>367</v>
      </c>
    </row>
    <row r="89" spans="1:43" x14ac:dyDescent="0.25">
      <c r="A89" t="s">
        <v>906</v>
      </c>
      <c r="B89" t="s">
        <v>907</v>
      </c>
      <c r="C89" s="1" t="str">
        <f>HYPERLINK("http://geochem.nrcan.gc.ca/cdogs/content/bdl/bdl210106_e.htm", "21:0106")</f>
        <v>21:0106</v>
      </c>
      <c r="D89" s="1" t="str">
        <f>HYPERLINK("http://geochem.nrcan.gc.ca/cdogs/content/svy/svy210069_e.htm", "21:0069")</f>
        <v>21:0069</v>
      </c>
      <c r="E89" t="s">
        <v>908</v>
      </c>
      <c r="F89" t="s">
        <v>909</v>
      </c>
      <c r="H89">
        <v>67.736910600000002</v>
      </c>
      <c r="I89">
        <v>-106.9011752</v>
      </c>
      <c r="J89" s="1" t="str">
        <f>HYPERLINK("http://geochem.nrcan.gc.ca/cdogs/content/kwd/kwd020044_e.htm", "Till")</f>
        <v>Till</v>
      </c>
      <c r="K89" s="1" t="str">
        <f>HYPERLINK("http://geochem.nrcan.gc.ca/cdogs/content/kwd/kwd080003_e.htm", "&lt;2 micron")</f>
        <v>&lt;2 micron</v>
      </c>
      <c r="L89" t="s">
        <v>47</v>
      </c>
      <c r="M89" t="s">
        <v>494</v>
      </c>
      <c r="N89" t="s">
        <v>103</v>
      </c>
      <c r="O89" t="s">
        <v>282</v>
      </c>
      <c r="P89" t="s">
        <v>80</v>
      </c>
      <c r="Q89" t="s">
        <v>52</v>
      </c>
      <c r="R89" t="s">
        <v>614</v>
      </c>
      <c r="S89" t="s">
        <v>54</v>
      </c>
      <c r="T89" t="s">
        <v>49</v>
      </c>
      <c r="U89" t="s">
        <v>583</v>
      </c>
      <c r="V89" t="s">
        <v>113</v>
      </c>
      <c r="W89" t="s">
        <v>910</v>
      </c>
      <c r="X89" t="s">
        <v>59</v>
      </c>
      <c r="Y89" t="s">
        <v>50</v>
      </c>
      <c r="Z89" t="s">
        <v>346</v>
      </c>
      <c r="AA89" t="s">
        <v>60</v>
      </c>
      <c r="AB89" t="s">
        <v>521</v>
      </c>
      <c r="AC89" t="s">
        <v>858</v>
      </c>
      <c r="AD89" t="s">
        <v>64</v>
      </c>
      <c r="AE89" t="s">
        <v>479</v>
      </c>
      <c r="AF89" t="s">
        <v>135</v>
      </c>
      <c r="AG89" t="s">
        <v>64</v>
      </c>
      <c r="AH89" t="s">
        <v>59</v>
      </c>
      <c r="AI89" t="s">
        <v>52</v>
      </c>
      <c r="AJ89" t="s">
        <v>169</v>
      </c>
      <c r="AK89" t="s">
        <v>361</v>
      </c>
      <c r="AL89" t="s">
        <v>170</v>
      </c>
      <c r="AM89" t="s">
        <v>70</v>
      </c>
      <c r="AN89" t="s">
        <v>129</v>
      </c>
      <c r="AO89" t="s">
        <v>467</v>
      </c>
      <c r="AP89" t="s">
        <v>70</v>
      </c>
      <c r="AQ89" t="s">
        <v>347</v>
      </c>
    </row>
    <row r="90" spans="1:43" x14ac:dyDescent="0.25">
      <c r="A90" t="s">
        <v>911</v>
      </c>
      <c r="B90" t="s">
        <v>912</v>
      </c>
      <c r="C90" s="1" t="str">
        <f>HYPERLINK("http://geochem.nrcan.gc.ca/cdogs/content/bdl/bdl210106_e.htm", "21:0106")</f>
        <v>21:0106</v>
      </c>
      <c r="D90" s="1" t="str">
        <f>HYPERLINK("http://geochem.nrcan.gc.ca/cdogs/content/svy/svy210069_e.htm", "21:0069")</f>
        <v>21:0069</v>
      </c>
      <c r="E90" t="s">
        <v>913</v>
      </c>
      <c r="F90" t="s">
        <v>914</v>
      </c>
      <c r="H90">
        <v>67.724942600000006</v>
      </c>
      <c r="I90">
        <v>-106.7435797</v>
      </c>
      <c r="J90" s="1" t="str">
        <f>HYPERLINK("http://geochem.nrcan.gc.ca/cdogs/content/kwd/kwd020044_e.htm", "Till")</f>
        <v>Till</v>
      </c>
      <c r="K90" s="1" t="str">
        <f>HYPERLINK("http://geochem.nrcan.gc.ca/cdogs/content/kwd/kwd080003_e.htm", "&lt;2 micron")</f>
        <v>&lt;2 micron</v>
      </c>
      <c r="L90" t="s">
        <v>47</v>
      </c>
      <c r="M90" t="s">
        <v>889</v>
      </c>
      <c r="N90" t="s">
        <v>92</v>
      </c>
      <c r="O90" t="s">
        <v>50</v>
      </c>
      <c r="P90" t="s">
        <v>51</v>
      </c>
      <c r="Q90" t="s">
        <v>52</v>
      </c>
      <c r="R90" t="s">
        <v>161</v>
      </c>
      <c r="S90" t="s">
        <v>54</v>
      </c>
      <c r="T90" t="s">
        <v>358</v>
      </c>
      <c r="U90" t="s">
        <v>384</v>
      </c>
      <c r="V90" t="s">
        <v>408</v>
      </c>
      <c r="W90" t="s">
        <v>915</v>
      </c>
      <c r="X90" t="s">
        <v>70</v>
      </c>
      <c r="Y90" t="s">
        <v>230</v>
      </c>
      <c r="Z90" t="s">
        <v>916</v>
      </c>
      <c r="AA90" t="s">
        <v>165</v>
      </c>
      <c r="AB90" t="s">
        <v>556</v>
      </c>
      <c r="AC90" t="s">
        <v>917</v>
      </c>
      <c r="AD90" t="s">
        <v>64</v>
      </c>
      <c r="AE90" t="s">
        <v>918</v>
      </c>
      <c r="AF90" t="s">
        <v>114</v>
      </c>
      <c r="AG90" t="s">
        <v>64</v>
      </c>
      <c r="AH90" t="s">
        <v>455</v>
      </c>
      <c r="AI90" t="s">
        <v>52</v>
      </c>
      <c r="AJ90" t="s">
        <v>169</v>
      </c>
      <c r="AK90" t="s">
        <v>206</v>
      </c>
      <c r="AL90" t="s">
        <v>818</v>
      </c>
      <c r="AM90" t="s">
        <v>70</v>
      </c>
      <c r="AN90" t="s">
        <v>70</v>
      </c>
      <c r="AO90" t="s">
        <v>305</v>
      </c>
      <c r="AP90" t="s">
        <v>70</v>
      </c>
      <c r="AQ90" t="s">
        <v>277</v>
      </c>
    </row>
    <row r="91" spans="1:43" x14ac:dyDescent="0.25">
      <c r="A91" t="s">
        <v>919</v>
      </c>
      <c r="B91" t="s">
        <v>920</v>
      </c>
      <c r="C91" s="1" t="str">
        <f>HYPERLINK("http://geochem.nrcan.gc.ca/cdogs/content/bdl/bdl210106_e.htm", "21:0106")</f>
        <v>21:0106</v>
      </c>
      <c r="D91" s="1" t="str">
        <f>HYPERLINK("http://geochem.nrcan.gc.ca/cdogs/content/svy/svy210069_e.htm", "21:0069")</f>
        <v>21:0069</v>
      </c>
      <c r="E91" t="s">
        <v>921</v>
      </c>
      <c r="F91" t="s">
        <v>922</v>
      </c>
      <c r="H91">
        <v>67.525851500000002</v>
      </c>
      <c r="I91">
        <v>-106.1105907</v>
      </c>
      <c r="J91" s="1" t="str">
        <f>HYPERLINK("http://geochem.nrcan.gc.ca/cdogs/content/kwd/kwd020044_e.htm", "Till")</f>
        <v>Till</v>
      </c>
      <c r="K91" s="1" t="str">
        <f>HYPERLINK("http://geochem.nrcan.gc.ca/cdogs/content/kwd/kwd080003_e.htm", "&lt;2 micron")</f>
        <v>&lt;2 micron</v>
      </c>
      <c r="L91" t="s">
        <v>47</v>
      </c>
      <c r="M91" t="s">
        <v>923</v>
      </c>
      <c r="N91" t="s">
        <v>123</v>
      </c>
      <c r="O91" t="s">
        <v>137</v>
      </c>
      <c r="P91" t="s">
        <v>51</v>
      </c>
      <c r="Q91" t="s">
        <v>52</v>
      </c>
      <c r="R91" t="s">
        <v>325</v>
      </c>
      <c r="S91" t="s">
        <v>54</v>
      </c>
      <c r="T91" t="s">
        <v>106</v>
      </c>
      <c r="U91" t="s">
        <v>367</v>
      </c>
      <c r="V91" t="s">
        <v>155</v>
      </c>
      <c r="W91" t="s">
        <v>622</v>
      </c>
      <c r="X91" t="s">
        <v>70</v>
      </c>
      <c r="Y91" t="s">
        <v>218</v>
      </c>
      <c r="Z91" t="s">
        <v>346</v>
      </c>
      <c r="AA91" t="s">
        <v>148</v>
      </c>
      <c r="AB91" t="s">
        <v>372</v>
      </c>
      <c r="AC91" t="s">
        <v>301</v>
      </c>
      <c r="AD91" t="s">
        <v>64</v>
      </c>
      <c r="AE91" t="s">
        <v>203</v>
      </c>
      <c r="AF91" t="s">
        <v>276</v>
      </c>
      <c r="AG91" t="s">
        <v>64</v>
      </c>
      <c r="AH91" t="s">
        <v>205</v>
      </c>
      <c r="AI91" t="s">
        <v>52</v>
      </c>
      <c r="AJ91" t="s">
        <v>264</v>
      </c>
      <c r="AK91" t="s">
        <v>218</v>
      </c>
      <c r="AL91" t="s">
        <v>693</v>
      </c>
      <c r="AM91" t="s">
        <v>70</v>
      </c>
      <c r="AN91" t="s">
        <v>70</v>
      </c>
      <c r="AO91" t="s">
        <v>252</v>
      </c>
      <c r="AP91" t="s">
        <v>70</v>
      </c>
      <c r="AQ91" t="s">
        <v>266</v>
      </c>
    </row>
    <row r="92" spans="1:43" x14ac:dyDescent="0.25">
      <c r="A92" t="s">
        <v>924</v>
      </c>
      <c r="B92" t="s">
        <v>925</v>
      </c>
      <c r="C92" s="1" t="str">
        <f>HYPERLINK("http://geochem.nrcan.gc.ca/cdogs/content/bdl/bdl210106_e.htm", "21:0106")</f>
        <v>21:0106</v>
      </c>
      <c r="D92" s="1" t="str">
        <f>HYPERLINK("http://geochem.nrcan.gc.ca/cdogs/content/svy/svy210069_e.htm", "21:0069")</f>
        <v>21:0069</v>
      </c>
      <c r="E92" t="s">
        <v>926</v>
      </c>
      <c r="F92" t="s">
        <v>927</v>
      </c>
      <c r="H92">
        <v>67.521236200000004</v>
      </c>
      <c r="I92">
        <v>-106.3443168</v>
      </c>
      <c r="J92" s="1" t="str">
        <f>HYPERLINK("http://geochem.nrcan.gc.ca/cdogs/content/kwd/kwd020044_e.htm", "Till")</f>
        <v>Till</v>
      </c>
      <c r="K92" s="1" t="str">
        <f>HYPERLINK("http://geochem.nrcan.gc.ca/cdogs/content/kwd/kwd080003_e.htm", "&lt;2 micron")</f>
        <v>&lt;2 micron</v>
      </c>
      <c r="L92" t="s">
        <v>47</v>
      </c>
      <c r="M92" t="s">
        <v>928</v>
      </c>
      <c r="N92" t="s">
        <v>52</v>
      </c>
      <c r="O92" t="s">
        <v>137</v>
      </c>
      <c r="P92" t="s">
        <v>51</v>
      </c>
      <c r="Q92" t="s">
        <v>52</v>
      </c>
      <c r="R92" t="s">
        <v>130</v>
      </c>
      <c r="S92" t="s">
        <v>54</v>
      </c>
      <c r="T92" t="s">
        <v>214</v>
      </c>
      <c r="U92" t="s">
        <v>133</v>
      </c>
      <c r="V92" t="s">
        <v>929</v>
      </c>
      <c r="W92" t="s">
        <v>930</v>
      </c>
      <c r="X92" t="s">
        <v>70</v>
      </c>
      <c r="Y92" t="s">
        <v>218</v>
      </c>
      <c r="Z92" t="s">
        <v>217</v>
      </c>
      <c r="AA92" t="s">
        <v>114</v>
      </c>
      <c r="AB92" t="s">
        <v>548</v>
      </c>
      <c r="AC92" t="s">
        <v>371</v>
      </c>
      <c r="AD92" t="s">
        <v>80</v>
      </c>
      <c r="AE92" t="s">
        <v>381</v>
      </c>
      <c r="AF92" t="s">
        <v>367</v>
      </c>
      <c r="AG92" t="s">
        <v>64</v>
      </c>
      <c r="AH92" t="s">
        <v>59</v>
      </c>
      <c r="AI92" t="s">
        <v>52</v>
      </c>
      <c r="AJ92" t="s">
        <v>264</v>
      </c>
      <c r="AK92" t="s">
        <v>361</v>
      </c>
      <c r="AL92" t="s">
        <v>448</v>
      </c>
      <c r="AM92" t="s">
        <v>70</v>
      </c>
      <c r="AN92" t="s">
        <v>70</v>
      </c>
      <c r="AO92" t="s">
        <v>358</v>
      </c>
      <c r="AP92" t="s">
        <v>70</v>
      </c>
      <c r="AQ92" t="s">
        <v>266</v>
      </c>
    </row>
    <row r="93" spans="1:43" x14ac:dyDescent="0.25">
      <c r="A93" t="s">
        <v>931</v>
      </c>
      <c r="B93" t="s">
        <v>932</v>
      </c>
      <c r="C93" s="1" t="str">
        <f>HYPERLINK("http://geochem.nrcan.gc.ca/cdogs/content/bdl/bdl210106_e.htm", "21:0106")</f>
        <v>21:0106</v>
      </c>
      <c r="D93" s="1" t="str">
        <f>HYPERLINK("http://geochem.nrcan.gc.ca/cdogs/content/svy/svy210069_e.htm", "21:0069")</f>
        <v>21:0069</v>
      </c>
      <c r="E93" t="s">
        <v>933</v>
      </c>
      <c r="F93" t="s">
        <v>934</v>
      </c>
      <c r="H93">
        <v>67.569196300000002</v>
      </c>
      <c r="I93">
        <v>-106.39035509999999</v>
      </c>
      <c r="J93" s="1" t="str">
        <f>HYPERLINK("http://geochem.nrcan.gc.ca/cdogs/content/kwd/kwd020044_e.htm", "Till")</f>
        <v>Till</v>
      </c>
      <c r="K93" s="1" t="str">
        <f>HYPERLINK("http://geochem.nrcan.gc.ca/cdogs/content/kwd/kwd080003_e.htm", "&lt;2 micron")</f>
        <v>&lt;2 micron</v>
      </c>
      <c r="L93" t="s">
        <v>47</v>
      </c>
      <c r="M93" t="s">
        <v>876</v>
      </c>
      <c r="N93" t="s">
        <v>763</v>
      </c>
      <c r="O93" t="s">
        <v>124</v>
      </c>
      <c r="P93" t="s">
        <v>51</v>
      </c>
      <c r="Q93" t="s">
        <v>52</v>
      </c>
      <c r="R93" t="s">
        <v>105</v>
      </c>
      <c r="S93" t="s">
        <v>54</v>
      </c>
      <c r="T93" t="s">
        <v>276</v>
      </c>
      <c r="U93" t="s">
        <v>447</v>
      </c>
      <c r="V93" t="s">
        <v>935</v>
      </c>
      <c r="W93" t="s">
        <v>936</v>
      </c>
      <c r="X93" t="s">
        <v>70</v>
      </c>
      <c r="Y93" t="s">
        <v>218</v>
      </c>
      <c r="Z93" t="s">
        <v>614</v>
      </c>
      <c r="AA93" t="s">
        <v>165</v>
      </c>
      <c r="AB93" t="s">
        <v>937</v>
      </c>
      <c r="AC93" t="s">
        <v>522</v>
      </c>
      <c r="AD93" t="s">
        <v>80</v>
      </c>
      <c r="AE93" t="s">
        <v>809</v>
      </c>
      <c r="AF93" t="s">
        <v>460</v>
      </c>
      <c r="AG93" t="s">
        <v>64</v>
      </c>
      <c r="AH93" t="s">
        <v>134</v>
      </c>
      <c r="AI93" t="s">
        <v>52</v>
      </c>
      <c r="AJ93" t="s">
        <v>188</v>
      </c>
      <c r="AK93" t="s">
        <v>152</v>
      </c>
      <c r="AL93" t="s">
        <v>222</v>
      </c>
      <c r="AM93" t="s">
        <v>70</v>
      </c>
      <c r="AN93" t="s">
        <v>70</v>
      </c>
      <c r="AO93" t="s">
        <v>251</v>
      </c>
      <c r="AP93" t="s">
        <v>70</v>
      </c>
      <c r="AQ93" t="s">
        <v>253</v>
      </c>
    </row>
    <row r="94" spans="1:43" x14ac:dyDescent="0.25">
      <c r="A94" t="s">
        <v>938</v>
      </c>
      <c r="B94" t="s">
        <v>939</v>
      </c>
      <c r="C94" s="1" t="str">
        <f>HYPERLINK("http://geochem.nrcan.gc.ca/cdogs/content/bdl/bdl210106_e.htm", "21:0106")</f>
        <v>21:0106</v>
      </c>
      <c r="D94" s="1" t="str">
        <f>HYPERLINK("http://geochem.nrcan.gc.ca/cdogs/content/svy/svy210069_e.htm", "21:0069")</f>
        <v>21:0069</v>
      </c>
      <c r="E94" t="s">
        <v>940</v>
      </c>
      <c r="F94" t="s">
        <v>941</v>
      </c>
      <c r="H94">
        <v>67.566624399999995</v>
      </c>
      <c r="I94">
        <v>-106.2441645</v>
      </c>
      <c r="J94" s="1" t="str">
        <f>HYPERLINK("http://geochem.nrcan.gc.ca/cdogs/content/kwd/kwd020044_e.htm", "Till")</f>
        <v>Till</v>
      </c>
      <c r="K94" s="1" t="str">
        <f>HYPERLINK("http://geochem.nrcan.gc.ca/cdogs/content/kwd/kwd080003_e.htm", "&lt;2 micron")</f>
        <v>&lt;2 micron</v>
      </c>
      <c r="L94" t="s">
        <v>47</v>
      </c>
      <c r="M94" t="s">
        <v>623</v>
      </c>
      <c r="N94" t="s">
        <v>169</v>
      </c>
      <c r="O94" t="s">
        <v>114</v>
      </c>
      <c r="P94" t="s">
        <v>51</v>
      </c>
      <c r="Q94" t="s">
        <v>52</v>
      </c>
      <c r="R94" t="s">
        <v>207</v>
      </c>
      <c r="S94" t="s">
        <v>51</v>
      </c>
      <c r="T94" t="s">
        <v>205</v>
      </c>
      <c r="U94" t="s">
        <v>113</v>
      </c>
      <c r="V94" t="s">
        <v>942</v>
      </c>
      <c r="W94" t="s">
        <v>943</v>
      </c>
      <c r="X94" t="s">
        <v>70</v>
      </c>
      <c r="Y94" t="s">
        <v>178</v>
      </c>
      <c r="Z94" t="s">
        <v>207</v>
      </c>
      <c r="AA94" t="s">
        <v>148</v>
      </c>
      <c r="AB94" t="s">
        <v>51</v>
      </c>
      <c r="AC94" t="s">
        <v>104</v>
      </c>
      <c r="AD94" t="s">
        <v>123</v>
      </c>
      <c r="AE94" t="s">
        <v>944</v>
      </c>
      <c r="AF94" t="s">
        <v>125</v>
      </c>
      <c r="AG94" t="s">
        <v>64</v>
      </c>
      <c r="AH94" t="s">
        <v>205</v>
      </c>
      <c r="AI94" t="s">
        <v>52</v>
      </c>
      <c r="AJ94" t="s">
        <v>123</v>
      </c>
      <c r="AK94" t="s">
        <v>162</v>
      </c>
      <c r="AL94" t="s">
        <v>448</v>
      </c>
      <c r="AM94" t="s">
        <v>70</v>
      </c>
      <c r="AN94" t="s">
        <v>70</v>
      </c>
      <c r="AO94" t="s">
        <v>284</v>
      </c>
      <c r="AP94" t="s">
        <v>70</v>
      </c>
      <c r="AQ94" t="s">
        <v>116</v>
      </c>
    </row>
    <row r="95" spans="1:43" x14ac:dyDescent="0.25">
      <c r="A95" t="s">
        <v>945</v>
      </c>
      <c r="B95" t="s">
        <v>946</v>
      </c>
      <c r="C95" s="1" t="str">
        <f>HYPERLINK("http://geochem.nrcan.gc.ca/cdogs/content/bdl/bdl210106_e.htm", "21:0106")</f>
        <v>21:0106</v>
      </c>
      <c r="D95" s="1" t="str">
        <f>HYPERLINK("http://geochem.nrcan.gc.ca/cdogs/content/svy/svy210069_e.htm", "21:0069")</f>
        <v>21:0069</v>
      </c>
      <c r="E95" t="s">
        <v>947</v>
      </c>
      <c r="F95" t="s">
        <v>948</v>
      </c>
      <c r="H95">
        <v>67.565604899999997</v>
      </c>
      <c r="I95">
        <v>-106.0384337</v>
      </c>
      <c r="J95" s="1" t="str">
        <f>HYPERLINK("http://geochem.nrcan.gc.ca/cdogs/content/kwd/kwd020044_e.htm", "Till")</f>
        <v>Till</v>
      </c>
      <c r="K95" s="1" t="str">
        <f>HYPERLINK("http://geochem.nrcan.gc.ca/cdogs/content/kwd/kwd080003_e.htm", "&lt;2 micron")</f>
        <v>&lt;2 micron</v>
      </c>
      <c r="L95" t="s">
        <v>47</v>
      </c>
      <c r="M95" t="s">
        <v>366</v>
      </c>
      <c r="N95" t="s">
        <v>103</v>
      </c>
      <c r="O95" t="s">
        <v>104</v>
      </c>
      <c r="P95" t="s">
        <v>51</v>
      </c>
      <c r="Q95" t="s">
        <v>52</v>
      </c>
      <c r="R95" t="s">
        <v>184</v>
      </c>
      <c r="S95" t="s">
        <v>51</v>
      </c>
      <c r="T95" t="s">
        <v>214</v>
      </c>
      <c r="U95" t="s">
        <v>223</v>
      </c>
      <c r="V95" t="s">
        <v>763</v>
      </c>
      <c r="W95" t="s">
        <v>676</v>
      </c>
      <c r="X95" t="s">
        <v>70</v>
      </c>
      <c r="Y95" t="s">
        <v>114</v>
      </c>
      <c r="Z95" t="s">
        <v>340</v>
      </c>
      <c r="AA95" t="s">
        <v>165</v>
      </c>
      <c r="AB95" t="s">
        <v>521</v>
      </c>
      <c r="AC95" t="s">
        <v>757</v>
      </c>
      <c r="AD95" t="s">
        <v>64</v>
      </c>
      <c r="AE95" t="s">
        <v>219</v>
      </c>
      <c r="AF95" t="s">
        <v>114</v>
      </c>
      <c r="AG95" t="s">
        <v>64</v>
      </c>
      <c r="AH95" t="s">
        <v>59</v>
      </c>
      <c r="AI95" t="s">
        <v>52</v>
      </c>
      <c r="AJ95" t="s">
        <v>169</v>
      </c>
      <c r="AK95" t="s">
        <v>126</v>
      </c>
      <c r="AL95" t="s">
        <v>222</v>
      </c>
      <c r="AM95" t="s">
        <v>70</v>
      </c>
      <c r="AN95" t="s">
        <v>70</v>
      </c>
      <c r="AO95" t="s">
        <v>148</v>
      </c>
      <c r="AP95" t="s">
        <v>70</v>
      </c>
      <c r="AQ95" t="s">
        <v>154</v>
      </c>
    </row>
    <row r="96" spans="1:43" x14ac:dyDescent="0.25">
      <c r="A96" t="s">
        <v>949</v>
      </c>
      <c r="B96" t="s">
        <v>950</v>
      </c>
      <c r="C96" s="1" t="str">
        <f>HYPERLINK("http://geochem.nrcan.gc.ca/cdogs/content/bdl/bdl210106_e.htm", "21:0106")</f>
        <v>21:0106</v>
      </c>
      <c r="D96" s="1" t="str">
        <f>HYPERLINK("http://geochem.nrcan.gc.ca/cdogs/content/svy/svy210069_e.htm", "21:0069")</f>
        <v>21:0069</v>
      </c>
      <c r="E96" t="s">
        <v>951</v>
      </c>
      <c r="F96" t="s">
        <v>952</v>
      </c>
      <c r="H96">
        <v>67.602593299999995</v>
      </c>
      <c r="I96">
        <v>-106.1513367</v>
      </c>
      <c r="J96" s="1" t="str">
        <f>HYPERLINK("http://geochem.nrcan.gc.ca/cdogs/content/kwd/kwd020044_e.htm", "Till")</f>
        <v>Till</v>
      </c>
      <c r="K96" s="1" t="str">
        <f>HYPERLINK("http://geochem.nrcan.gc.ca/cdogs/content/kwd/kwd080003_e.htm", "&lt;2 micron")</f>
        <v>&lt;2 micron</v>
      </c>
      <c r="L96" t="s">
        <v>47</v>
      </c>
      <c r="M96" t="s">
        <v>953</v>
      </c>
      <c r="N96" t="s">
        <v>134</v>
      </c>
      <c r="O96" t="s">
        <v>165</v>
      </c>
      <c r="P96" t="s">
        <v>80</v>
      </c>
      <c r="Q96" t="s">
        <v>52</v>
      </c>
      <c r="R96" t="s">
        <v>461</v>
      </c>
      <c r="S96" t="s">
        <v>51</v>
      </c>
      <c r="T96" t="s">
        <v>162</v>
      </c>
      <c r="U96" t="s">
        <v>60</v>
      </c>
      <c r="V96" t="s">
        <v>284</v>
      </c>
      <c r="W96" t="s">
        <v>954</v>
      </c>
      <c r="X96" t="s">
        <v>59</v>
      </c>
      <c r="Y96" t="s">
        <v>230</v>
      </c>
      <c r="Z96" t="s">
        <v>398</v>
      </c>
      <c r="AA96" t="s">
        <v>114</v>
      </c>
      <c r="AB96" t="s">
        <v>105</v>
      </c>
      <c r="AC96" t="s">
        <v>737</v>
      </c>
      <c r="AD96" t="s">
        <v>89</v>
      </c>
      <c r="AE96" t="s">
        <v>937</v>
      </c>
      <c r="AF96" t="s">
        <v>143</v>
      </c>
      <c r="AG96" t="s">
        <v>64</v>
      </c>
      <c r="AH96" t="s">
        <v>78</v>
      </c>
      <c r="AI96" t="s">
        <v>52</v>
      </c>
      <c r="AJ96" t="s">
        <v>123</v>
      </c>
      <c r="AK96" t="s">
        <v>546</v>
      </c>
      <c r="AL96" t="s">
        <v>170</v>
      </c>
      <c r="AM96" t="s">
        <v>70</v>
      </c>
      <c r="AN96" t="s">
        <v>70</v>
      </c>
      <c r="AO96" t="s">
        <v>137</v>
      </c>
      <c r="AP96" t="s">
        <v>70</v>
      </c>
      <c r="AQ96" t="s">
        <v>284</v>
      </c>
    </row>
    <row r="97" spans="1:43" x14ac:dyDescent="0.25">
      <c r="A97" t="s">
        <v>955</v>
      </c>
      <c r="B97" t="s">
        <v>956</v>
      </c>
      <c r="C97" s="1" t="str">
        <f>HYPERLINK("http://geochem.nrcan.gc.ca/cdogs/content/bdl/bdl210106_e.htm", "21:0106")</f>
        <v>21:0106</v>
      </c>
      <c r="D97" s="1" t="str">
        <f>HYPERLINK("http://geochem.nrcan.gc.ca/cdogs/content/svy/svy210069_e.htm", "21:0069")</f>
        <v>21:0069</v>
      </c>
      <c r="E97" t="s">
        <v>957</v>
      </c>
      <c r="F97" t="s">
        <v>958</v>
      </c>
      <c r="H97">
        <v>67.625719700000005</v>
      </c>
      <c r="I97">
        <v>-106.36582919999999</v>
      </c>
      <c r="J97" s="1" t="str">
        <f>HYPERLINK("http://geochem.nrcan.gc.ca/cdogs/content/kwd/kwd020044_e.htm", "Till")</f>
        <v>Till</v>
      </c>
      <c r="K97" s="1" t="str">
        <f>HYPERLINK("http://geochem.nrcan.gc.ca/cdogs/content/kwd/kwd080003_e.htm", "&lt;2 micron")</f>
        <v>&lt;2 micron</v>
      </c>
      <c r="L97" t="s">
        <v>47</v>
      </c>
      <c r="M97" t="s">
        <v>959</v>
      </c>
      <c r="N97" t="s">
        <v>134</v>
      </c>
      <c r="O97" t="s">
        <v>245</v>
      </c>
      <c r="P97" t="s">
        <v>51</v>
      </c>
      <c r="Q97" t="s">
        <v>52</v>
      </c>
      <c r="R97" t="s">
        <v>233</v>
      </c>
      <c r="S97" t="s">
        <v>54</v>
      </c>
      <c r="T97" t="s">
        <v>129</v>
      </c>
      <c r="U97" t="s">
        <v>332</v>
      </c>
      <c r="V97" t="s">
        <v>311</v>
      </c>
      <c r="W97" t="s">
        <v>960</v>
      </c>
      <c r="X97" t="s">
        <v>59</v>
      </c>
      <c r="Y97" t="s">
        <v>129</v>
      </c>
      <c r="Z97" t="s">
        <v>414</v>
      </c>
      <c r="AA97" t="s">
        <v>114</v>
      </c>
      <c r="AB97" t="s">
        <v>961</v>
      </c>
      <c r="AC97" t="s">
        <v>339</v>
      </c>
      <c r="AD97" t="s">
        <v>64</v>
      </c>
      <c r="AE97" t="s">
        <v>414</v>
      </c>
      <c r="AF97" t="s">
        <v>55</v>
      </c>
      <c r="AG97" t="s">
        <v>64</v>
      </c>
      <c r="AH97" t="s">
        <v>134</v>
      </c>
      <c r="AI97" t="s">
        <v>103</v>
      </c>
      <c r="AJ97" t="s">
        <v>134</v>
      </c>
      <c r="AK97" t="s">
        <v>114</v>
      </c>
      <c r="AL97" t="s">
        <v>69</v>
      </c>
      <c r="AM97" t="s">
        <v>70</v>
      </c>
      <c r="AN97" t="s">
        <v>70</v>
      </c>
      <c r="AO97" t="s">
        <v>171</v>
      </c>
      <c r="AP97" t="s">
        <v>70</v>
      </c>
      <c r="AQ97" t="s">
        <v>190</v>
      </c>
    </row>
    <row r="98" spans="1:43" x14ac:dyDescent="0.25">
      <c r="A98" t="s">
        <v>962</v>
      </c>
      <c r="B98" t="s">
        <v>963</v>
      </c>
      <c r="C98" s="1" t="str">
        <f>HYPERLINK("http://geochem.nrcan.gc.ca/cdogs/content/bdl/bdl210106_e.htm", "21:0106")</f>
        <v>21:0106</v>
      </c>
      <c r="D98" s="1" t="str">
        <f>HYPERLINK("http://geochem.nrcan.gc.ca/cdogs/content/svy/svy210069_e.htm", "21:0069")</f>
        <v>21:0069</v>
      </c>
      <c r="E98" t="s">
        <v>964</v>
      </c>
      <c r="F98" t="s">
        <v>965</v>
      </c>
      <c r="H98">
        <v>67.668955999999994</v>
      </c>
      <c r="I98">
        <v>-106.4252326</v>
      </c>
      <c r="J98" s="1" t="str">
        <f>HYPERLINK("http://geochem.nrcan.gc.ca/cdogs/content/kwd/kwd020044_e.htm", "Till")</f>
        <v>Till</v>
      </c>
      <c r="K98" s="1" t="str">
        <f>HYPERLINK("http://geochem.nrcan.gc.ca/cdogs/content/kwd/kwd080003_e.htm", "&lt;2 micron")</f>
        <v>&lt;2 micron</v>
      </c>
      <c r="L98" t="s">
        <v>47</v>
      </c>
      <c r="M98" t="s">
        <v>966</v>
      </c>
      <c r="N98" t="s">
        <v>106</v>
      </c>
      <c r="O98" t="s">
        <v>84</v>
      </c>
      <c r="P98" t="s">
        <v>51</v>
      </c>
      <c r="Q98" t="s">
        <v>52</v>
      </c>
      <c r="R98" t="s">
        <v>275</v>
      </c>
      <c r="S98" t="s">
        <v>669</v>
      </c>
      <c r="T98" t="s">
        <v>204</v>
      </c>
      <c r="U98" t="s">
        <v>277</v>
      </c>
      <c r="V98" t="s">
        <v>678</v>
      </c>
      <c r="W98" t="s">
        <v>967</v>
      </c>
      <c r="X98" t="s">
        <v>70</v>
      </c>
      <c r="Y98" t="s">
        <v>282</v>
      </c>
      <c r="Z98" t="s">
        <v>170</v>
      </c>
      <c r="AA98" t="s">
        <v>588</v>
      </c>
      <c r="AB98" t="s">
        <v>151</v>
      </c>
      <c r="AC98" t="s">
        <v>968</v>
      </c>
      <c r="AD98" t="s">
        <v>80</v>
      </c>
      <c r="AE98" t="s">
        <v>969</v>
      </c>
      <c r="AF98" t="s">
        <v>114</v>
      </c>
      <c r="AG98" t="s">
        <v>64</v>
      </c>
      <c r="AH98" t="s">
        <v>218</v>
      </c>
      <c r="AI98" t="s">
        <v>52</v>
      </c>
      <c r="AJ98" t="s">
        <v>153</v>
      </c>
      <c r="AK98" t="s">
        <v>172</v>
      </c>
      <c r="AL98" t="s">
        <v>693</v>
      </c>
      <c r="AM98" t="s">
        <v>70</v>
      </c>
      <c r="AN98" t="s">
        <v>70</v>
      </c>
      <c r="AO98" t="s">
        <v>66</v>
      </c>
      <c r="AP98" t="s">
        <v>70</v>
      </c>
      <c r="AQ98" t="s">
        <v>358</v>
      </c>
    </row>
    <row r="99" spans="1:43" x14ac:dyDescent="0.25">
      <c r="A99" t="s">
        <v>970</v>
      </c>
      <c r="B99" t="s">
        <v>971</v>
      </c>
      <c r="C99" s="1" t="str">
        <f>HYPERLINK("http://geochem.nrcan.gc.ca/cdogs/content/bdl/bdl210106_e.htm", "21:0106")</f>
        <v>21:0106</v>
      </c>
      <c r="D99" s="1" t="str">
        <f>HYPERLINK("http://geochem.nrcan.gc.ca/cdogs/content/svy/svy210069_e.htm", "21:0069")</f>
        <v>21:0069</v>
      </c>
      <c r="E99" t="s">
        <v>972</v>
      </c>
      <c r="F99" t="s">
        <v>973</v>
      </c>
      <c r="H99">
        <v>67.643035600000005</v>
      </c>
      <c r="I99">
        <v>-106.2320545</v>
      </c>
      <c r="J99" s="1" t="str">
        <f>HYPERLINK("http://geochem.nrcan.gc.ca/cdogs/content/kwd/kwd020044_e.htm", "Till")</f>
        <v>Till</v>
      </c>
      <c r="K99" s="1" t="str">
        <f>HYPERLINK("http://geochem.nrcan.gc.ca/cdogs/content/kwd/kwd080003_e.htm", "&lt;2 micron")</f>
        <v>&lt;2 micron</v>
      </c>
      <c r="L99" t="s">
        <v>47</v>
      </c>
      <c r="M99" t="s">
        <v>776</v>
      </c>
      <c r="N99" t="s">
        <v>59</v>
      </c>
      <c r="O99" t="s">
        <v>311</v>
      </c>
      <c r="P99" t="s">
        <v>51</v>
      </c>
      <c r="Q99" t="s">
        <v>52</v>
      </c>
      <c r="R99" t="s">
        <v>850</v>
      </c>
      <c r="S99" t="s">
        <v>54</v>
      </c>
      <c r="T99" t="s">
        <v>180</v>
      </c>
      <c r="U99" t="s">
        <v>66</v>
      </c>
      <c r="V99" t="s">
        <v>152</v>
      </c>
      <c r="W99" t="s">
        <v>974</v>
      </c>
      <c r="X99" t="s">
        <v>59</v>
      </c>
      <c r="Y99" t="s">
        <v>60</v>
      </c>
      <c r="Z99" t="s">
        <v>259</v>
      </c>
      <c r="AA99" t="s">
        <v>60</v>
      </c>
      <c r="AB99" t="s">
        <v>794</v>
      </c>
      <c r="AC99" t="s">
        <v>567</v>
      </c>
      <c r="AD99" t="s">
        <v>64</v>
      </c>
      <c r="AE99" t="s">
        <v>844</v>
      </c>
      <c r="AF99" t="s">
        <v>367</v>
      </c>
      <c r="AG99" t="s">
        <v>64</v>
      </c>
      <c r="AH99" t="s">
        <v>92</v>
      </c>
      <c r="AI99" t="s">
        <v>52</v>
      </c>
      <c r="AJ99" t="s">
        <v>153</v>
      </c>
      <c r="AK99" t="s">
        <v>94</v>
      </c>
      <c r="AL99" t="s">
        <v>207</v>
      </c>
      <c r="AM99" t="s">
        <v>70</v>
      </c>
      <c r="AN99" t="s">
        <v>70</v>
      </c>
      <c r="AO99" t="s">
        <v>251</v>
      </c>
      <c r="AP99" t="s">
        <v>70</v>
      </c>
      <c r="AQ99" t="s">
        <v>172</v>
      </c>
    </row>
    <row r="100" spans="1:43" x14ac:dyDescent="0.25">
      <c r="A100" t="s">
        <v>975</v>
      </c>
      <c r="B100" t="s">
        <v>976</v>
      </c>
      <c r="C100" s="1" t="str">
        <f>HYPERLINK("http://geochem.nrcan.gc.ca/cdogs/content/bdl/bdl210106_e.htm", "21:0106")</f>
        <v>21:0106</v>
      </c>
      <c r="D100" s="1" t="str">
        <f>HYPERLINK("http://geochem.nrcan.gc.ca/cdogs/content/svy/svy210069_e.htm", "21:0069")</f>
        <v>21:0069</v>
      </c>
      <c r="E100" t="s">
        <v>977</v>
      </c>
      <c r="F100" t="s">
        <v>978</v>
      </c>
      <c r="H100">
        <v>67.620891</v>
      </c>
      <c r="I100">
        <v>-106.024529</v>
      </c>
      <c r="J100" s="1" t="str">
        <f>HYPERLINK("http://geochem.nrcan.gc.ca/cdogs/content/kwd/kwd020044_e.htm", "Till")</f>
        <v>Till</v>
      </c>
      <c r="K100" s="1" t="str">
        <f>HYPERLINK("http://geochem.nrcan.gc.ca/cdogs/content/kwd/kwd080003_e.htm", "&lt;2 micron")</f>
        <v>&lt;2 micron</v>
      </c>
      <c r="L100" t="s">
        <v>47</v>
      </c>
      <c r="M100" t="s">
        <v>791</v>
      </c>
      <c r="N100" t="s">
        <v>123</v>
      </c>
      <c r="O100" t="s">
        <v>282</v>
      </c>
      <c r="P100" t="s">
        <v>51</v>
      </c>
      <c r="Q100" t="s">
        <v>52</v>
      </c>
      <c r="R100" t="s">
        <v>217</v>
      </c>
      <c r="S100" t="s">
        <v>54</v>
      </c>
      <c r="T100" t="s">
        <v>82</v>
      </c>
      <c r="U100" t="s">
        <v>284</v>
      </c>
      <c r="V100" t="s">
        <v>239</v>
      </c>
      <c r="W100" t="s">
        <v>589</v>
      </c>
      <c r="X100" t="s">
        <v>70</v>
      </c>
      <c r="Y100" t="s">
        <v>114</v>
      </c>
      <c r="Z100" t="s">
        <v>299</v>
      </c>
      <c r="AA100" t="s">
        <v>148</v>
      </c>
      <c r="AB100" t="s">
        <v>556</v>
      </c>
      <c r="AC100" t="s">
        <v>539</v>
      </c>
      <c r="AD100" t="s">
        <v>64</v>
      </c>
      <c r="AE100" t="s">
        <v>273</v>
      </c>
      <c r="AF100" t="s">
        <v>385</v>
      </c>
      <c r="AG100" t="s">
        <v>64</v>
      </c>
      <c r="AH100" t="s">
        <v>92</v>
      </c>
      <c r="AI100" t="s">
        <v>52</v>
      </c>
      <c r="AJ100" t="s">
        <v>169</v>
      </c>
      <c r="AK100" t="s">
        <v>218</v>
      </c>
      <c r="AL100" t="s">
        <v>448</v>
      </c>
      <c r="AM100" t="s">
        <v>70</v>
      </c>
      <c r="AN100" t="s">
        <v>70</v>
      </c>
      <c r="AO100" t="s">
        <v>284</v>
      </c>
      <c r="AP100" t="s">
        <v>70</v>
      </c>
      <c r="AQ100" t="s">
        <v>251</v>
      </c>
    </row>
    <row r="101" spans="1:43" x14ac:dyDescent="0.25">
      <c r="A101" t="s">
        <v>979</v>
      </c>
      <c r="B101" t="s">
        <v>980</v>
      </c>
      <c r="C101" s="1" t="str">
        <f>HYPERLINK("http://geochem.nrcan.gc.ca/cdogs/content/bdl/bdl210106_e.htm", "21:0106")</f>
        <v>21:0106</v>
      </c>
      <c r="D101" s="1" t="str">
        <f>HYPERLINK("http://geochem.nrcan.gc.ca/cdogs/content/svy/svy210069_e.htm", "21:0069")</f>
        <v>21:0069</v>
      </c>
      <c r="E101" t="s">
        <v>981</v>
      </c>
      <c r="F101" t="s">
        <v>982</v>
      </c>
      <c r="H101">
        <v>67.674052200000006</v>
      </c>
      <c r="I101">
        <v>-106.08808670000001</v>
      </c>
      <c r="J101" s="1" t="str">
        <f>HYPERLINK("http://geochem.nrcan.gc.ca/cdogs/content/kwd/kwd020044_e.htm", "Till")</f>
        <v>Till</v>
      </c>
      <c r="K101" s="1" t="str">
        <f>HYPERLINK("http://geochem.nrcan.gc.ca/cdogs/content/kwd/kwd080003_e.htm", "&lt;2 micron")</f>
        <v>&lt;2 micron</v>
      </c>
      <c r="L101" t="s">
        <v>47</v>
      </c>
      <c r="M101" t="s">
        <v>177</v>
      </c>
      <c r="N101" t="s">
        <v>169</v>
      </c>
      <c r="O101" t="s">
        <v>137</v>
      </c>
      <c r="P101" t="s">
        <v>51</v>
      </c>
      <c r="Q101" t="s">
        <v>52</v>
      </c>
      <c r="R101" t="s">
        <v>850</v>
      </c>
      <c r="S101" t="s">
        <v>54</v>
      </c>
      <c r="T101" t="s">
        <v>303</v>
      </c>
      <c r="U101" t="s">
        <v>277</v>
      </c>
      <c r="V101" t="s">
        <v>447</v>
      </c>
      <c r="W101" t="s">
        <v>146</v>
      </c>
      <c r="X101" t="s">
        <v>59</v>
      </c>
      <c r="Y101" t="s">
        <v>50</v>
      </c>
      <c r="Z101" t="s">
        <v>147</v>
      </c>
      <c r="AA101" t="s">
        <v>165</v>
      </c>
      <c r="AB101" t="s">
        <v>548</v>
      </c>
      <c r="AC101" t="s">
        <v>757</v>
      </c>
      <c r="AD101" t="s">
        <v>89</v>
      </c>
      <c r="AE101" t="s">
        <v>669</v>
      </c>
      <c r="AF101" t="s">
        <v>68</v>
      </c>
      <c r="AG101" t="s">
        <v>64</v>
      </c>
      <c r="AH101" t="s">
        <v>78</v>
      </c>
      <c r="AI101" t="s">
        <v>52</v>
      </c>
      <c r="AJ101" t="s">
        <v>169</v>
      </c>
      <c r="AK101" t="s">
        <v>206</v>
      </c>
      <c r="AL101" t="s">
        <v>304</v>
      </c>
      <c r="AM101" t="s">
        <v>70</v>
      </c>
      <c r="AN101" t="s">
        <v>70</v>
      </c>
      <c r="AO101" t="s">
        <v>251</v>
      </c>
      <c r="AP101" t="s">
        <v>70</v>
      </c>
      <c r="AQ101" t="s">
        <v>113</v>
      </c>
    </row>
    <row r="102" spans="1:43" x14ac:dyDescent="0.25">
      <c r="A102" t="s">
        <v>983</v>
      </c>
      <c r="B102" t="s">
        <v>984</v>
      </c>
      <c r="C102" s="1" t="str">
        <f>HYPERLINK("http://geochem.nrcan.gc.ca/cdogs/content/bdl/bdl210106_e.htm", "21:0106")</f>
        <v>21:0106</v>
      </c>
      <c r="D102" s="1" t="str">
        <f>HYPERLINK("http://geochem.nrcan.gc.ca/cdogs/content/svy/svy210069_e.htm", "21:0069")</f>
        <v>21:0069</v>
      </c>
      <c r="E102" t="s">
        <v>981</v>
      </c>
      <c r="F102" t="s">
        <v>985</v>
      </c>
      <c r="H102">
        <v>67.674052200000006</v>
      </c>
      <c r="I102">
        <v>-106.08808670000001</v>
      </c>
      <c r="J102" s="1" t="str">
        <f>HYPERLINK("http://geochem.nrcan.gc.ca/cdogs/content/kwd/kwd020044_e.htm", "Till")</f>
        <v>Till</v>
      </c>
      <c r="K102" s="1" t="str">
        <f>HYPERLINK("http://geochem.nrcan.gc.ca/cdogs/content/kwd/kwd080003_e.htm", "&lt;2 micron")</f>
        <v>&lt;2 micron</v>
      </c>
      <c r="L102" t="s">
        <v>47</v>
      </c>
      <c r="M102" t="s">
        <v>986</v>
      </c>
      <c r="N102" t="s">
        <v>59</v>
      </c>
      <c r="O102" t="s">
        <v>137</v>
      </c>
      <c r="P102" t="s">
        <v>51</v>
      </c>
      <c r="Q102" t="s">
        <v>52</v>
      </c>
      <c r="R102" t="s">
        <v>443</v>
      </c>
      <c r="S102" t="s">
        <v>54</v>
      </c>
      <c r="T102" t="s">
        <v>303</v>
      </c>
      <c r="U102" t="s">
        <v>277</v>
      </c>
      <c r="V102" t="s">
        <v>215</v>
      </c>
      <c r="W102" t="s">
        <v>987</v>
      </c>
      <c r="X102" t="s">
        <v>59</v>
      </c>
      <c r="Y102" t="s">
        <v>50</v>
      </c>
      <c r="Z102" t="s">
        <v>147</v>
      </c>
      <c r="AA102" t="s">
        <v>165</v>
      </c>
      <c r="AB102" t="s">
        <v>548</v>
      </c>
      <c r="AC102" t="s">
        <v>795</v>
      </c>
      <c r="AD102" t="s">
        <v>89</v>
      </c>
      <c r="AE102" t="s">
        <v>275</v>
      </c>
      <c r="AF102" t="s">
        <v>135</v>
      </c>
      <c r="AG102" t="s">
        <v>64</v>
      </c>
      <c r="AH102" t="s">
        <v>92</v>
      </c>
      <c r="AI102" t="s">
        <v>52</v>
      </c>
      <c r="AJ102" t="s">
        <v>169</v>
      </c>
      <c r="AK102" t="s">
        <v>82</v>
      </c>
      <c r="AL102" t="s">
        <v>304</v>
      </c>
      <c r="AM102" t="s">
        <v>64</v>
      </c>
      <c r="AN102" t="s">
        <v>70</v>
      </c>
      <c r="AO102" t="s">
        <v>197</v>
      </c>
      <c r="AP102" t="s">
        <v>64</v>
      </c>
      <c r="AQ102" t="s">
        <v>148</v>
      </c>
    </row>
    <row r="103" spans="1:43" x14ac:dyDescent="0.25">
      <c r="A103" t="s">
        <v>988</v>
      </c>
      <c r="B103" t="s">
        <v>989</v>
      </c>
      <c r="C103" s="1" t="str">
        <f>HYPERLINK("http://geochem.nrcan.gc.ca/cdogs/content/bdl/bdl210106_e.htm", "21:0106")</f>
        <v>21:0106</v>
      </c>
      <c r="D103" s="1" t="str">
        <f>HYPERLINK("http://geochem.nrcan.gc.ca/cdogs/content/svy/svy210069_e.htm", "21:0069")</f>
        <v>21:0069</v>
      </c>
      <c r="E103" t="s">
        <v>990</v>
      </c>
      <c r="F103" t="s">
        <v>991</v>
      </c>
      <c r="H103">
        <v>67.698169899999996</v>
      </c>
      <c r="I103">
        <v>-106.36741360000001</v>
      </c>
      <c r="J103" s="1" t="str">
        <f>HYPERLINK("http://geochem.nrcan.gc.ca/cdogs/content/kwd/kwd020044_e.htm", "Till")</f>
        <v>Till</v>
      </c>
      <c r="K103" s="1" t="str">
        <f>HYPERLINK("http://geochem.nrcan.gc.ca/cdogs/content/kwd/kwd080003_e.htm", "&lt;2 micron")</f>
        <v>&lt;2 micron</v>
      </c>
      <c r="L103" t="s">
        <v>47</v>
      </c>
      <c r="M103" t="s">
        <v>992</v>
      </c>
      <c r="N103" t="s">
        <v>59</v>
      </c>
      <c r="O103" t="s">
        <v>50</v>
      </c>
      <c r="P103" t="s">
        <v>51</v>
      </c>
      <c r="Q103" t="s">
        <v>52</v>
      </c>
      <c r="R103" t="s">
        <v>179</v>
      </c>
      <c r="S103" t="s">
        <v>54</v>
      </c>
      <c r="T103" t="s">
        <v>385</v>
      </c>
      <c r="U103" t="s">
        <v>277</v>
      </c>
      <c r="V103" t="s">
        <v>239</v>
      </c>
      <c r="W103" t="s">
        <v>993</v>
      </c>
      <c r="X103" t="s">
        <v>70</v>
      </c>
      <c r="Y103" t="s">
        <v>114</v>
      </c>
      <c r="Z103" t="s">
        <v>916</v>
      </c>
      <c r="AA103" t="s">
        <v>60</v>
      </c>
      <c r="AB103" t="s">
        <v>905</v>
      </c>
      <c r="AC103" t="s">
        <v>994</v>
      </c>
      <c r="AD103" t="s">
        <v>64</v>
      </c>
      <c r="AE103" t="s">
        <v>995</v>
      </c>
      <c r="AF103" t="s">
        <v>223</v>
      </c>
      <c r="AG103" t="s">
        <v>64</v>
      </c>
      <c r="AH103" t="s">
        <v>134</v>
      </c>
      <c r="AI103" t="s">
        <v>52</v>
      </c>
      <c r="AJ103" t="s">
        <v>153</v>
      </c>
      <c r="AK103" t="s">
        <v>94</v>
      </c>
      <c r="AL103" t="s">
        <v>511</v>
      </c>
      <c r="AM103" t="s">
        <v>70</v>
      </c>
      <c r="AN103" t="s">
        <v>70</v>
      </c>
      <c r="AO103" t="s">
        <v>113</v>
      </c>
      <c r="AP103" t="s">
        <v>70</v>
      </c>
      <c r="AQ103" t="s">
        <v>277</v>
      </c>
    </row>
    <row r="104" spans="1:43" x14ac:dyDescent="0.25">
      <c r="A104" t="s">
        <v>996</v>
      </c>
      <c r="B104" t="s">
        <v>997</v>
      </c>
      <c r="C104" s="1" t="str">
        <f>HYPERLINK("http://geochem.nrcan.gc.ca/cdogs/content/bdl/bdl210106_e.htm", "21:0106")</f>
        <v>21:0106</v>
      </c>
      <c r="D104" s="1" t="str">
        <f>HYPERLINK("http://geochem.nrcan.gc.ca/cdogs/content/svy/svy210069_e.htm", "21:0069")</f>
        <v>21:0069</v>
      </c>
      <c r="E104" t="s">
        <v>998</v>
      </c>
      <c r="F104" t="s">
        <v>999</v>
      </c>
      <c r="H104">
        <v>67.743337999999994</v>
      </c>
      <c r="I104">
        <v>-106.41313649999999</v>
      </c>
      <c r="J104" s="1" t="str">
        <f>HYPERLINK("http://geochem.nrcan.gc.ca/cdogs/content/kwd/kwd020044_e.htm", "Till")</f>
        <v>Till</v>
      </c>
      <c r="K104" s="1" t="str">
        <f>HYPERLINK("http://geochem.nrcan.gc.ca/cdogs/content/kwd/kwd080003_e.htm", "&lt;2 micron")</f>
        <v>&lt;2 micron</v>
      </c>
      <c r="L104" t="s">
        <v>47</v>
      </c>
      <c r="M104" t="s">
        <v>378</v>
      </c>
      <c r="N104" t="s">
        <v>92</v>
      </c>
      <c r="O104" t="s">
        <v>178</v>
      </c>
      <c r="P104" t="s">
        <v>51</v>
      </c>
      <c r="Q104" t="s">
        <v>52</v>
      </c>
      <c r="R104" t="s">
        <v>325</v>
      </c>
      <c r="S104" t="s">
        <v>51</v>
      </c>
      <c r="T104" t="s">
        <v>55</v>
      </c>
      <c r="U104" t="s">
        <v>190</v>
      </c>
      <c r="V104" t="s">
        <v>1000</v>
      </c>
      <c r="W104" t="s">
        <v>1001</v>
      </c>
      <c r="X104" t="s">
        <v>59</v>
      </c>
      <c r="Y104" t="s">
        <v>148</v>
      </c>
      <c r="Z104" t="s">
        <v>407</v>
      </c>
      <c r="AA104" t="s">
        <v>230</v>
      </c>
      <c r="AB104" t="s">
        <v>1002</v>
      </c>
      <c r="AC104" t="s">
        <v>1003</v>
      </c>
      <c r="AD104" t="s">
        <v>80</v>
      </c>
      <c r="AE104" t="s">
        <v>1004</v>
      </c>
      <c r="AF104" t="s">
        <v>251</v>
      </c>
      <c r="AG104" t="s">
        <v>64</v>
      </c>
      <c r="AH104" t="s">
        <v>455</v>
      </c>
      <c r="AI104" t="s">
        <v>52</v>
      </c>
      <c r="AJ104" t="s">
        <v>188</v>
      </c>
      <c r="AK104" t="s">
        <v>373</v>
      </c>
      <c r="AL104" t="s">
        <v>693</v>
      </c>
      <c r="AM104" t="s">
        <v>70</v>
      </c>
      <c r="AN104" t="s">
        <v>70</v>
      </c>
      <c r="AO104" t="s">
        <v>66</v>
      </c>
      <c r="AP104" t="s">
        <v>70</v>
      </c>
      <c r="AQ104" t="s">
        <v>117</v>
      </c>
    </row>
    <row r="105" spans="1:43" x14ac:dyDescent="0.25">
      <c r="A105" t="s">
        <v>1005</v>
      </c>
      <c r="B105" t="s">
        <v>1006</v>
      </c>
      <c r="C105" s="1" t="str">
        <f>HYPERLINK("http://geochem.nrcan.gc.ca/cdogs/content/bdl/bdl210106_e.htm", "21:0106")</f>
        <v>21:0106</v>
      </c>
      <c r="D105" s="1" t="str">
        <f>HYPERLINK("http://geochem.nrcan.gc.ca/cdogs/content/svy/svy210069_e.htm", "21:0069")</f>
        <v>21:0069</v>
      </c>
      <c r="E105" t="s">
        <v>1007</v>
      </c>
      <c r="F105" t="s">
        <v>1008</v>
      </c>
      <c r="H105">
        <v>67.721447699999999</v>
      </c>
      <c r="I105">
        <v>-106.0353664</v>
      </c>
      <c r="J105" s="1" t="str">
        <f>HYPERLINK("http://geochem.nrcan.gc.ca/cdogs/content/kwd/kwd020044_e.htm", "Till")</f>
        <v>Till</v>
      </c>
      <c r="K105" s="1" t="str">
        <f>HYPERLINK("http://geochem.nrcan.gc.ca/cdogs/content/kwd/kwd080003_e.htm", "&lt;2 micron")</f>
        <v>&lt;2 micron</v>
      </c>
      <c r="L105" t="s">
        <v>47</v>
      </c>
      <c r="M105" t="s">
        <v>992</v>
      </c>
      <c r="N105" t="s">
        <v>123</v>
      </c>
      <c r="O105" t="s">
        <v>50</v>
      </c>
      <c r="P105" t="s">
        <v>51</v>
      </c>
      <c r="Q105" t="s">
        <v>52</v>
      </c>
      <c r="R105" t="s">
        <v>614</v>
      </c>
      <c r="S105" t="s">
        <v>54</v>
      </c>
      <c r="T105" t="s">
        <v>180</v>
      </c>
      <c r="U105" t="s">
        <v>277</v>
      </c>
      <c r="V105" t="s">
        <v>253</v>
      </c>
      <c r="W105" t="s">
        <v>286</v>
      </c>
      <c r="X105" t="s">
        <v>59</v>
      </c>
      <c r="Y105" t="s">
        <v>114</v>
      </c>
      <c r="Z105" t="s">
        <v>850</v>
      </c>
      <c r="AA105" t="s">
        <v>148</v>
      </c>
      <c r="AB105" t="s">
        <v>548</v>
      </c>
      <c r="AC105" t="s">
        <v>745</v>
      </c>
      <c r="AD105" t="s">
        <v>80</v>
      </c>
      <c r="AE105" t="s">
        <v>65</v>
      </c>
      <c r="AF105" t="s">
        <v>361</v>
      </c>
      <c r="AG105" t="s">
        <v>64</v>
      </c>
      <c r="AH105" t="s">
        <v>59</v>
      </c>
      <c r="AI105" t="s">
        <v>52</v>
      </c>
      <c r="AJ105" t="s">
        <v>169</v>
      </c>
      <c r="AK105" t="s">
        <v>206</v>
      </c>
      <c r="AL105" t="s">
        <v>238</v>
      </c>
      <c r="AM105" t="s">
        <v>70</v>
      </c>
      <c r="AN105" t="s">
        <v>70</v>
      </c>
      <c r="AO105" t="s">
        <v>239</v>
      </c>
      <c r="AP105" t="s">
        <v>70</v>
      </c>
      <c r="AQ105" t="s">
        <v>284</v>
      </c>
    </row>
    <row r="106" spans="1:43" x14ac:dyDescent="0.25">
      <c r="A106" t="s">
        <v>1009</v>
      </c>
      <c r="B106" t="s">
        <v>1010</v>
      </c>
      <c r="C106" s="1" t="str">
        <f>HYPERLINK("http://geochem.nrcan.gc.ca/cdogs/content/bdl/bdl210106_e.htm", "21:0106")</f>
        <v>21:0106</v>
      </c>
      <c r="D106" s="1" t="str">
        <f>HYPERLINK("http://geochem.nrcan.gc.ca/cdogs/content/svy/svy_e.htm", "")</f>
        <v/>
      </c>
      <c r="G106" s="1" t="str">
        <f>HYPERLINK("http://geochem.nrcan.gc.ca/cdogs/content/cr_/cr_00129_e.htm", "129")</f>
        <v>129</v>
      </c>
      <c r="J106" t="s">
        <v>1011</v>
      </c>
      <c r="K106" t="s">
        <v>1012</v>
      </c>
      <c r="L106" t="s">
        <v>47</v>
      </c>
      <c r="M106" t="s">
        <v>802</v>
      </c>
      <c r="N106" t="s">
        <v>123</v>
      </c>
      <c r="O106" t="s">
        <v>218</v>
      </c>
      <c r="P106" t="s">
        <v>54</v>
      </c>
      <c r="Q106" t="s">
        <v>52</v>
      </c>
      <c r="R106" t="s">
        <v>614</v>
      </c>
      <c r="S106" t="s">
        <v>54</v>
      </c>
      <c r="T106" t="s">
        <v>134</v>
      </c>
      <c r="U106" t="s">
        <v>214</v>
      </c>
      <c r="V106" t="s">
        <v>206</v>
      </c>
      <c r="W106" t="s">
        <v>824</v>
      </c>
      <c r="X106" t="s">
        <v>70</v>
      </c>
      <c r="Y106" t="s">
        <v>218</v>
      </c>
      <c r="Z106" t="s">
        <v>699</v>
      </c>
      <c r="AA106" t="s">
        <v>129</v>
      </c>
      <c r="AB106" t="s">
        <v>614</v>
      </c>
      <c r="AC106" t="s">
        <v>698</v>
      </c>
      <c r="AD106" t="s">
        <v>397</v>
      </c>
      <c r="AE106" t="s">
        <v>1013</v>
      </c>
      <c r="AF106" t="s">
        <v>205</v>
      </c>
      <c r="AG106" t="s">
        <v>64</v>
      </c>
      <c r="AH106" t="s">
        <v>123</v>
      </c>
      <c r="AI106" t="s">
        <v>52</v>
      </c>
      <c r="AJ106" t="s">
        <v>264</v>
      </c>
      <c r="AK106" t="s">
        <v>129</v>
      </c>
      <c r="AL106" t="s">
        <v>265</v>
      </c>
      <c r="AM106" t="s">
        <v>64</v>
      </c>
      <c r="AN106" t="s">
        <v>70</v>
      </c>
      <c r="AO106" t="s">
        <v>303</v>
      </c>
      <c r="AP106" t="s">
        <v>64</v>
      </c>
      <c r="AQ106" t="s">
        <v>82</v>
      </c>
    </row>
    <row r="107" spans="1:43" x14ac:dyDescent="0.25">
      <c r="A107" t="s">
        <v>1014</v>
      </c>
      <c r="B107" t="s">
        <v>1015</v>
      </c>
      <c r="C107" s="1" t="str">
        <f>HYPERLINK("http://geochem.nrcan.gc.ca/cdogs/content/bdl/bdl210106_e.htm", "21:0106")</f>
        <v>21:0106</v>
      </c>
      <c r="D107" s="1" t="str">
        <f>HYPERLINK("http://geochem.nrcan.gc.ca/cdogs/content/svy/svy_e.htm", "")</f>
        <v/>
      </c>
      <c r="G107" s="1" t="str">
        <f>HYPERLINK("http://geochem.nrcan.gc.ca/cdogs/content/cr_/cr_00129_e.htm", "129")</f>
        <v>129</v>
      </c>
      <c r="J107" t="s">
        <v>1011</v>
      </c>
      <c r="K107" t="s">
        <v>1012</v>
      </c>
      <c r="L107" t="s">
        <v>47</v>
      </c>
      <c r="M107" t="s">
        <v>802</v>
      </c>
      <c r="N107" t="s">
        <v>169</v>
      </c>
      <c r="O107" t="s">
        <v>218</v>
      </c>
      <c r="P107" t="s">
        <v>54</v>
      </c>
      <c r="Q107" t="s">
        <v>52</v>
      </c>
      <c r="R107" t="s">
        <v>287</v>
      </c>
      <c r="S107" t="s">
        <v>54</v>
      </c>
      <c r="T107" t="s">
        <v>153</v>
      </c>
      <c r="U107" t="s">
        <v>214</v>
      </c>
      <c r="V107" t="s">
        <v>82</v>
      </c>
      <c r="W107" t="s">
        <v>1016</v>
      </c>
      <c r="X107" t="s">
        <v>70</v>
      </c>
      <c r="Y107" t="s">
        <v>114</v>
      </c>
      <c r="Z107" t="s">
        <v>699</v>
      </c>
      <c r="AA107" t="s">
        <v>129</v>
      </c>
      <c r="AB107" t="s">
        <v>614</v>
      </c>
      <c r="AC107" t="s">
        <v>79</v>
      </c>
      <c r="AD107" t="s">
        <v>397</v>
      </c>
      <c r="AE107" t="s">
        <v>1013</v>
      </c>
      <c r="AF107" t="s">
        <v>436</v>
      </c>
      <c r="AG107" t="s">
        <v>64</v>
      </c>
      <c r="AH107" t="s">
        <v>52</v>
      </c>
      <c r="AI107" t="s">
        <v>52</v>
      </c>
      <c r="AJ107" t="s">
        <v>264</v>
      </c>
      <c r="AK107" t="s">
        <v>125</v>
      </c>
      <c r="AL107" t="s">
        <v>265</v>
      </c>
      <c r="AM107" t="s">
        <v>64</v>
      </c>
      <c r="AN107" t="s">
        <v>70</v>
      </c>
      <c r="AO107" t="s">
        <v>303</v>
      </c>
      <c r="AP107" t="s">
        <v>64</v>
      </c>
      <c r="AQ107" t="s">
        <v>106</v>
      </c>
    </row>
  </sheetData>
  <autoFilter ref="A1:K10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pkg_0067c</vt:lpstr>
      <vt:lpstr>pkg_0067c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2023-02-18T06:57:56Z</dcterms:created>
  <dcterms:modified xsi:type="dcterms:W3CDTF">2023-02-18T13:45:14Z</dcterms:modified>
</cp:coreProperties>
</file>