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76_pkg_0457a.xlsx" sheetId="1" r:id="rId1"/>
  </sheets>
  <definedNames>
    <definedName name="_xlnm._FilterDatabase" localSheetId="0" hidden="1">bdl210876_pkg_0457a.xlsx!$A$1:$N$1743</definedName>
    <definedName name="pkg_0457a">bdl210876_pkg_0457a.xlsx!$A$1:$P$1743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</calcChain>
</file>

<file path=xl/sharedStrings.xml><?xml version="1.0" encoding="utf-8"?>
<sst xmlns="http://schemas.openxmlformats.org/spreadsheetml/2006/main" count="8726" uniqueCount="6904">
  <si>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</si>
  <si>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</si>
  <si>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</si>
  <si>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</si>
  <si>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</si>
  <si>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</si>
  <si>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</si>
  <si>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</si>
  <si>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</si>
  <si>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</si>
  <si>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</si>
  <si>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</si>
  <si>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</si>
  <si>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</si>
  <si>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Bi_AAS</t>
  </si>
  <si>
    <t>Se_AAS</t>
  </si>
  <si>
    <t>105M  :871002:00:------:--</t>
  </si>
  <si>
    <t>21:0876:000001</t>
  </si>
  <si>
    <t>21:0205:000001</t>
  </si>
  <si>
    <t>21:0205:000001:0001:0001:00</t>
  </si>
  <si>
    <t>0101:s__01</t>
  </si>
  <si>
    <t>105M  :871003:00:------:--</t>
  </si>
  <si>
    <t>21:0876:000002</t>
  </si>
  <si>
    <t>21:0205:000002</t>
  </si>
  <si>
    <t>21:0205:000002:0001:0001:00</t>
  </si>
  <si>
    <t>0102:s__02</t>
  </si>
  <si>
    <t>105M  :871004:00:------:--</t>
  </si>
  <si>
    <t>21:0876:000003</t>
  </si>
  <si>
    <t>21:0205:000003</t>
  </si>
  <si>
    <t>21:0205:000003:0001:0001:00</t>
  </si>
  <si>
    <t>0103:s__03</t>
  </si>
  <si>
    <t>105M  :871005:10:------:--</t>
  </si>
  <si>
    <t>21:0876:000004</t>
  </si>
  <si>
    <t>21:0205:000004</t>
  </si>
  <si>
    <t>21:0205:000004:0001:0001:01</t>
  </si>
  <si>
    <t>0071:ff__1</t>
  </si>
  <si>
    <t>105M  :871006:20:871005:10</t>
  </si>
  <si>
    <t>21:0876:000005</t>
  </si>
  <si>
    <t>21:0205:000004:0002:0001:00</t>
  </si>
  <si>
    <t>0072:ff__1</t>
  </si>
  <si>
    <t>105M  :871007:00:------:--</t>
  </si>
  <si>
    <t>21:0876:000006</t>
  </si>
  <si>
    <t>21:0205:000005</t>
  </si>
  <si>
    <t>21:0205:000005:0001:0001:00</t>
  </si>
  <si>
    <t>0104:s__04</t>
  </si>
  <si>
    <t>105M  :871008:00:------:--</t>
  </si>
  <si>
    <t>21:0876:000007</t>
  </si>
  <si>
    <t>21:0205:000006</t>
  </si>
  <si>
    <t>21:0205:000006:0001:0001:00</t>
  </si>
  <si>
    <t>0105:s__05</t>
  </si>
  <si>
    <t>105M  :871009:00:------:--</t>
  </si>
  <si>
    <t>21:0876:000008</t>
  </si>
  <si>
    <t>21:0205:000007</t>
  </si>
  <si>
    <t>21:0205:000007:0001:0001:00</t>
  </si>
  <si>
    <t>0106:s__06</t>
  </si>
  <si>
    <t>105M  :871010:00:------:--</t>
  </si>
  <si>
    <t>21:0876:000009</t>
  </si>
  <si>
    <t>21:0205:000008</t>
  </si>
  <si>
    <t>21:0205:000008:0001:0001:00</t>
  </si>
  <si>
    <t>0107:s__07</t>
  </si>
  <si>
    <t>105M  :871011:00:------:--</t>
  </si>
  <si>
    <t>21:0876:000010</t>
  </si>
  <si>
    <t>21:0205:000009</t>
  </si>
  <si>
    <t>21:0205:000009:0001:0001:00</t>
  </si>
  <si>
    <t>0108:s__08</t>
  </si>
  <si>
    <t>105M  :871012:00:------:--</t>
  </si>
  <si>
    <t>21:0876:000011</t>
  </si>
  <si>
    <t>21:0205:000010</t>
  </si>
  <si>
    <t>21:0205:000010:0001:0001:00</t>
  </si>
  <si>
    <t>0109:s__09</t>
  </si>
  <si>
    <t>105M  :871013:00:------:--</t>
  </si>
  <si>
    <t>21:0876:000012</t>
  </si>
  <si>
    <t>21:0205:000011</t>
  </si>
  <si>
    <t>21:0205:000011:0001:0001:00</t>
  </si>
  <si>
    <t>0110:s__10</t>
  </si>
  <si>
    <t>105M  :871014:00:------:--</t>
  </si>
  <si>
    <t>21:0876:000013</t>
  </si>
  <si>
    <t>21:0205:000012</t>
  </si>
  <si>
    <t>21:0205:000012:0001:0001:00</t>
  </si>
  <si>
    <t>0111:s__11</t>
  </si>
  <si>
    <t>105M  :871015:00:------:--</t>
  </si>
  <si>
    <t>21:0876:000014</t>
  </si>
  <si>
    <t>21:0205:000013</t>
  </si>
  <si>
    <t>21:0205:000013:0001:0001:00</t>
  </si>
  <si>
    <t>0112:s__12</t>
  </si>
  <si>
    <t>105M  :871016:00:------:--</t>
  </si>
  <si>
    <t>21:0876:000015</t>
  </si>
  <si>
    <t>21:0205:000014</t>
  </si>
  <si>
    <t>21:0205:000014:0001:0001:00</t>
  </si>
  <si>
    <t>0113:s__13</t>
  </si>
  <si>
    <t>105M  :871018:00:------:--</t>
  </si>
  <si>
    <t>21:0876:000016</t>
  </si>
  <si>
    <t>21:0205:000015</t>
  </si>
  <si>
    <t>21:0205:000015:0001:0001:00</t>
  </si>
  <si>
    <t>0114:s__14</t>
  </si>
  <si>
    <t>105M  :871019:00:------:--</t>
  </si>
  <si>
    <t>21:0876:000017</t>
  </si>
  <si>
    <t>21:0205:000016</t>
  </si>
  <si>
    <t>21:0205:000016:0001:0001:00</t>
  </si>
  <si>
    <t>0115:s__15</t>
  </si>
  <si>
    <t>105M  :871020:00:------:--</t>
  </si>
  <si>
    <t>21:0876:000018</t>
  </si>
  <si>
    <t>21:0205:000017</t>
  </si>
  <si>
    <t>21:0205:000017:0001:0001:00</t>
  </si>
  <si>
    <t>0116:s__16</t>
  </si>
  <si>
    <t>105M  :871022:00:------:--</t>
  </si>
  <si>
    <t>21:0876:000019</t>
  </si>
  <si>
    <t>21:0205:000018</t>
  </si>
  <si>
    <t>21:0205:000018:0001:0001:00</t>
  </si>
  <si>
    <t>105M  :871023:00:------:--</t>
  </si>
  <si>
    <t>21:0876:000020</t>
  </si>
  <si>
    <t>21:0205:000019</t>
  </si>
  <si>
    <t>21:0205:000019:0001:0001:00</t>
  </si>
  <si>
    <t>105M  :871024:10:------:--</t>
  </si>
  <si>
    <t>21:0876:000021</t>
  </si>
  <si>
    <t>21:0205:000020</t>
  </si>
  <si>
    <t>21:0205:000020:0001:0001:01</t>
  </si>
  <si>
    <t>105M  :871026:20:871024:10</t>
  </si>
  <si>
    <t>21:0876:000022</t>
  </si>
  <si>
    <t>21:0205:000020:0002:0001:00</t>
  </si>
  <si>
    <t>105M  :871027:00:------:--</t>
  </si>
  <si>
    <t>21:0876:000023</t>
  </si>
  <si>
    <t>21:0205:000021</t>
  </si>
  <si>
    <t>21:0205:000021:0001:0001:00</t>
  </si>
  <si>
    <t>105M  :871028:00:------:--</t>
  </si>
  <si>
    <t>21:0876:000024</t>
  </si>
  <si>
    <t>21:0205:000022</t>
  </si>
  <si>
    <t>21:0205:000022:0001:0001:00</t>
  </si>
  <si>
    <t>105M  :871029:00:------:--</t>
  </si>
  <si>
    <t>21:0876:000025</t>
  </si>
  <si>
    <t>21:0205:000023</t>
  </si>
  <si>
    <t>21:0205:000023:0001:0001:00</t>
  </si>
  <si>
    <t>105M  :871030:00:------:--</t>
  </si>
  <si>
    <t>21:0876:000026</t>
  </si>
  <si>
    <t>21:0205:000024</t>
  </si>
  <si>
    <t>21:0205:000024:0001:0001:00</t>
  </si>
  <si>
    <t>105M  :871031:00:------:--</t>
  </si>
  <si>
    <t>21:0876:000027</t>
  </si>
  <si>
    <t>21:0205:000025</t>
  </si>
  <si>
    <t>21:0205:000025:0001:0001:00</t>
  </si>
  <si>
    <t>105M  :871032:00:------:--</t>
  </si>
  <si>
    <t>21:0876:000028</t>
  </si>
  <si>
    <t>21:0205:000026</t>
  </si>
  <si>
    <t>21:0205:000026:0001:0001:00</t>
  </si>
  <si>
    <t>105M  :871033:00:------:--</t>
  </si>
  <si>
    <t>21:0876:000029</t>
  </si>
  <si>
    <t>21:0205:000027</t>
  </si>
  <si>
    <t>21:0205:000027:0001:0001:00</t>
  </si>
  <si>
    <t>105M  :871034:00:------:--</t>
  </si>
  <si>
    <t>21:0876:000030</t>
  </si>
  <si>
    <t>21:0205:000028</t>
  </si>
  <si>
    <t>21:0205:000028:0001:0001:00</t>
  </si>
  <si>
    <t>105M  :871035:00:------:--</t>
  </si>
  <si>
    <t>21:0876:000031</t>
  </si>
  <si>
    <t>21:0205:000029</t>
  </si>
  <si>
    <t>21:0205:000029:0001:0001:00</t>
  </si>
  <si>
    <t>105M  :871036:00:------:--</t>
  </si>
  <si>
    <t>21:0876:000032</t>
  </si>
  <si>
    <t>21:0205:000030</t>
  </si>
  <si>
    <t>21:0205:000030:0001:0001:00</t>
  </si>
  <si>
    <t>105M  :871037:00:------:--</t>
  </si>
  <si>
    <t>21:0876:000033</t>
  </si>
  <si>
    <t>21:0205:000031</t>
  </si>
  <si>
    <t>21:0205:000031:0001:0001:00</t>
  </si>
  <si>
    <t>105M  :871038:00:------:--</t>
  </si>
  <si>
    <t>21:0876:000034</t>
  </si>
  <si>
    <t>21:0205:000032</t>
  </si>
  <si>
    <t>21:0205:000032:0001:0001:00</t>
  </si>
  <si>
    <t>105M  :871039:00:------:--</t>
  </si>
  <si>
    <t>21:0876:000035</t>
  </si>
  <si>
    <t>21:0205:000033</t>
  </si>
  <si>
    <t>21:0205:000033:0001:0001:00</t>
  </si>
  <si>
    <t>105M  :871040:00:------:--</t>
  </si>
  <si>
    <t>21:0876:000036</t>
  </si>
  <si>
    <t>21:0205:000034</t>
  </si>
  <si>
    <t>21:0205:000034:0001:0001:00</t>
  </si>
  <si>
    <t>105M  :871042:00:------:--</t>
  </si>
  <si>
    <t>21:0876:000037</t>
  </si>
  <si>
    <t>21:0205:000035</t>
  </si>
  <si>
    <t>21:0205:000035:0001:0001:00</t>
  </si>
  <si>
    <t>105M  :871043:00:------:--</t>
  </si>
  <si>
    <t>21:0876:000038</t>
  </si>
  <si>
    <t>21:0205:000036</t>
  </si>
  <si>
    <t>21:0205:000036:0001:0001:00</t>
  </si>
  <si>
    <t>105M  :871044:00:------:--</t>
  </si>
  <si>
    <t>21:0876:000039</t>
  </si>
  <si>
    <t>21:0205:000037</t>
  </si>
  <si>
    <t>21:0205:000037:0001:0001:00</t>
  </si>
  <si>
    <t>105M  :871045:00:------:--</t>
  </si>
  <si>
    <t>21:0876:000040</t>
  </si>
  <si>
    <t>21:0205:000038</t>
  </si>
  <si>
    <t>21:0205:000038:0001:0001:00</t>
  </si>
  <si>
    <t>105M  :871046:00:------:--</t>
  </si>
  <si>
    <t>21:0876:000041</t>
  </si>
  <si>
    <t>21:0205:000039</t>
  </si>
  <si>
    <t>21:0205:000039:0001:0001:00</t>
  </si>
  <si>
    <t>105M  :871047:00:------:--</t>
  </si>
  <si>
    <t>21:0876:000042</t>
  </si>
  <si>
    <t>21:0205:000040</t>
  </si>
  <si>
    <t>21:0205:000040:0001:0001:00</t>
  </si>
  <si>
    <t>105M  :871048:00:------:--</t>
  </si>
  <si>
    <t>21:0876:000043</t>
  </si>
  <si>
    <t>21:0205:000041</t>
  </si>
  <si>
    <t>21:0205:000041:0001:0001:00</t>
  </si>
  <si>
    <t>105M  :871049:00:------:--</t>
  </si>
  <si>
    <t>21:0876:000044</t>
  </si>
  <si>
    <t>21:0205:000042</t>
  </si>
  <si>
    <t>21:0205:000042:0001:0001:00</t>
  </si>
  <si>
    <t>105M  :871050:00:------:--</t>
  </si>
  <si>
    <t>21:0876:000045</t>
  </si>
  <si>
    <t>21:0205:000043</t>
  </si>
  <si>
    <t>21:0205:000043:0001:0001:00</t>
  </si>
  <si>
    <t>105M  :871051:00:------:--</t>
  </si>
  <si>
    <t>21:0876:000046</t>
  </si>
  <si>
    <t>21:0205:000044</t>
  </si>
  <si>
    <t>21:0205:000044:0001:0001:00</t>
  </si>
  <si>
    <t>105M  :871052:00:------:--</t>
  </si>
  <si>
    <t>21:0876:000047</t>
  </si>
  <si>
    <t>21:0205:000045</t>
  </si>
  <si>
    <t>21:0205:000045:0001:0001:00</t>
  </si>
  <si>
    <t>105M  :871053:10:------:--</t>
  </si>
  <si>
    <t>21:0876:000048</t>
  </si>
  <si>
    <t>21:0205:000046</t>
  </si>
  <si>
    <t>21:0205:000046:0001:0001:00</t>
  </si>
  <si>
    <t>105M  :871054:20:871053:10</t>
  </si>
  <si>
    <t>21:0876:000049</t>
  </si>
  <si>
    <t>21:0205:000046:0002:0001:01</t>
  </si>
  <si>
    <t>105M  :871056:00:------:--</t>
  </si>
  <si>
    <t>21:0876:000050</t>
  </si>
  <si>
    <t>21:0205:000047</t>
  </si>
  <si>
    <t>21:0205:000047:0001:0001:00</t>
  </si>
  <si>
    <t>105M  :871057:00:------:--</t>
  </si>
  <si>
    <t>21:0876:000051</t>
  </si>
  <si>
    <t>21:0205:000048</t>
  </si>
  <si>
    <t>21:0205:000048:0001:0001:00</t>
  </si>
  <si>
    <t>105M  :871058:00:------:--</t>
  </si>
  <si>
    <t>21:0876:000052</t>
  </si>
  <si>
    <t>21:0205:000049</t>
  </si>
  <si>
    <t>21:0205:000049:0001:0001:00</t>
  </si>
  <si>
    <t>105M  :871059:00:------:--</t>
  </si>
  <si>
    <t>21:0876:000053</t>
  </si>
  <si>
    <t>21:0205:000050</t>
  </si>
  <si>
    <t>21:0205:000050:0001:0001:00</t>
  </si>
  <si>
    <t>105M  :871060:00:------:--</t>
  </si>
  <si>
    <t>21:0876:000054</t>
  </si>
  <si>
    <t>21:0205:000051</t>
  </si>
  <si>
    <t>21:0205:000051:0001:0001:00</t>
  </si>
  <si>
    <t>105M  :871062:00:------:--</t>
  </si>
  <si>
    <t>21:0876:000055</t>
  </si>
  <si>
    <t>21:0205:000052</t>
  </si>
  <si>
    <t>21:0205:000052:0001:0001:00</t>
  </si>
  <si>
    <t>105M  :871063:00:------:--</t>
  </si>
  <si>
    <t>21:0876:000056</t>
  </si>
  <si>
    <t>21:0205:000053</t>
  </si>
  <si>
    <t>21:0205:000053:0001:0001:00</t>
  </si>
  <si>
    <t>105M  :871065:00:------:--</t>
  </si>
  <si>
    <t>21:0876:000057</t>
  </si>
  <si>
    <t>21:0205:000054</t>
  </si>
  <si>
    <t>21:0205:000054:0001:0001:00</t>
  </si>
  <si>
    <t>105M  :871066:00:------:--</t>
  </si>
  <si>
    <t>21:0876:000058</t>
  </si>
  <si>
    <t>21:0205:000055</t>
  </si>
  <si>
    <t>21:0205:000055:0001:0001:00</t>
  </si>
  <si>
    <t>105M  :871067:00:------:--</t>
  </si>
  <si>
    <t>21:0876:000059</t>
  </si>
  <si>
    <t>21:0205:000056</t>
  </si>
  <si>
    <t>21:0205:000056:0001:0001:00</t>
  </si>
  <si>
    <t>105M  :871068:00:------:--</t>
  </si>
  <si>
    <t>21:0876:000060</t>
  </si>
  <si>
    <t>21:0205:000057</t>
  </si>
  <si>
    <t>21:0205:000057:0001:0001:00</t>
  </si>
  <si>
    <t>105M  :871069:00:------:--</t>
  </si>
  <si>
    <t>21:0876:000061</t>
  </si>
  <si>
    <t>21:0205:000058</t>
  </si>
  <si>
    <t>21:0205:000058:0001:0001:00</t>
  </si>
  <si>
    <t>105M  :871070:00:------:--</t>
  </si>
  <si>
    <t>21:0876:000062</t>
  </si>
  <si>
    <t>21:0205:000059</t>
  </si>
  <si>
    <t>21:0205:000059:0001:0001:00</t>
  </si>
  <si>
    <t>105M  :871071:00:------:--</t>
  </si>
  <si>
    <t>21:0876:000063</t>
  </si>
  <si>
    <t>21:0205:000060</t>
  </si>
  <si>
    <t>21:0205:000060:0001:0001:00</t>
  </si>
  <si>
    <t>105M  :871072:00:------:--</t>
  </si>
  <si>
    <t>21:0876:000064</t>
  </si>
  <si>
    <t>21:0205:000061</t>
  </si>
  <si>
    <t>21:0205:000061:0001:0001:00</t>
  </si>
  <si>
    <t>105M  :871073:00:------:--</t>
  </si>
  <si>
    <t>21:0876:000065</t>
  </si>
  <si>
    <t>21:0205:000062</t>
  </si>
  <si>
    <t>21:0205:000062:0001:0001:00</t>
  </si>
  <si>
    <t>105M  :871074:10:------:--</t>
  </si>
  <si>
    <t>21:0876:000066</t>
  </si>
  <si>
    <t>21:0205:000063</t>
  </si>
  <si>
    <t>21:0205:000063:0001:0001:00</t>
  </si>
  <si>
    <t>105M  :871075:20:871074:10</t>
  </si>
  <si>
    <t>21:0876:000067</t>
  </si>
  <si>
    <t>21:0205:000063:0002:0001:01</t>
  </si>
  <si>
    <t>105M  :871076:00:------:--</t>
  </si>
  <si>
    <t>21:0876:000068</t>
  </si>
  <si>
    <t>21:0205:000064</t>
  </si>
  <si>
    <t>21:0205:000064:0001:0001:00</t>
  </si>
  <si>
    <t>105M  :871077:00:------:--</t>
  </si>
  <si>
    <t>21:0876:000069</t>
  </si>
  <si>
    <t>21:0205:000065</t>
  </si>
  <si>
    <t>21:0205:000065:0001:0001:00</t>
  </si>
  <si>
    <t>105M  :871078:00:------:--</t>
  </si>
  <si>
    <t>21:0876:000070</t>
  </si>
  <si>
    <t>21:0205:000066</t>
  </si>
  <si>
    <t>21:0205:000066:0001:0001:00</t>
  </si>
  <si>
    <t>105M  :871079:00:------:--</t>
  </si>
  <si>
    <t>21:0876:000071</t>
  </si>
  <si>
    <t>21:0205:000067</t>
  </si>
  <si>
    <t>21:0205:000067:0001:0001:00</t>
  </si>
  <si>
    <t>105M  :871080:00:------:--</t>
  </si>
  <si>
    <t>21:0876:000072</t>
  </si>
  <si>
    <t>21:0205:000068</t>
  </si>
  <si>
    <t>21:0205:000068:0001:0001:00</t>
  </si>
  <si>
    <t>105M  :871082:00:------:--</t>
  </si>
  <si>
    <t>21:0876:000073</t>
  </si>
  <si>
    <t>21:0205:000069</t>
  </si>
  <si>
    <t>21:0205:000069:0001:0001:00</t>
  </si>
  <si>
    <t>105M  :871083:00:------:--</t>
  </si>
  <si>
    <t>21:0876:000074</t>
  </si>
  <si>
    <t>21:0205:000070</t>
  </si>
  <si>
    <t>21:0205:000070:0001:0001:00</t>
  </si>
  <si>
    <t>105M  :871084:00:------:--</t>
  </si>
  <si>
    <t>21:0876:000075</t>
  </si>
  <si>
    <t>21:0205:000071</t>
  </si>
  <si>
    <t>21:0205:000071:0001:0001:00</t>
  </si>
  <si>
    <t>105M  :871085:00:------:--</t>
  </si>
  <si>
    <t>21:0876:000076</t>
  </si>
  <si>
    <t>21:0205:000072</t>
  </si>
  <si>
    <t>21:0205:000072:0001:0001:00</t>
  </si>
  <si>
    <t>105M  :871086:00:------:--</t>
  </si>
  <si>
    <t>21:0876:000077</t>
  </si>
  <si>
    <t>21:0205:000073</t>
  </si>
  <si>
    <t>21:0205:000073:0001:0001:00</t>
  </si>
  <si>
    <t>105M  :871087:00:------:--</t>
  </si>
  <si>
    <t>21:0876:000078</t>
  </si>
  <si>
    <t>21:0205:000074</t>
  </si>
  <si>
    <t>21:0205:000074:0001:0001:00</t>
  </si>
  <si>
    <t>105M  :871089:00:------:--</t>
  </si>
  <si>
    <t>21:0876:000079</t>
  </si>
  <si>
    <t>21:0205:000075</t>
  </si>
  <si>
    <t>21:0205:000075:0001:0001:00</t>
  </si>
  <si>
    <t>105M  :871090:00:------:--</t>
  </si>
  <si>
    <t>21:0876:000080</t>
  </si>
  <si>
    <t>21:0205:000076</t>
  </si>
  <si>
    <t>21:0205:000076:0001:0001:00</t>
  </si>
  <si>
    <t>105M  :871091:00:------:--</t>
  </si>
  <si>
    <t>21:0876:000081</t>
  </si>
  <si>
    <t>21:0205:000077</t>
  </si>
  <si>
    <t>21:0205:000077:0001:0001:00</t>
  </si>
  <si>
    <t>105M  :871092:00:------:--</t>
  </si>
  <si>
    <t>21:0876:000082</t>
  </si>
  <si>
    <t>21:0205:000078</t>
  </si>
  <si>
    <t>21:0205:000078:0001:0001:00</t>
  </si>
  <si>
    <t>105M  :871093:00:------:--</t>
  </si>
  <si>
    <t>21:0876:000083</t>
  </si>
  <si>
    <t>21:0205:000079</t>
  </si>
  <si>
    <t>21:0205:000079:0001:0001:00</t>
  </si>
  <si>
    <t>105M  :871094:10:------:--</t>
  </si>
  <si>
    <t>21:0876:000084</t>
  </si>
  <si>
    <t>21:0205:000080</t>
  </si>
  <si>
    <t>21:0205:000080:0001:0001:00</t>
  </si>
  <si>
    <t>105M  :871095:20:871094:10</t>
  </si>
  <si>
    <t>21:0876:000085</t>
  </si>
  <si>
    <t>21:0205:000080:0002:0001:01</t>
  </si>
  <si>
    <t>105M  :871096:00:------:--</t>
  </si>
  <si>
    <t>21:0876:000086</t>
  </si>
  <si>
    <t>21:0205:000081</t>
  </si>
  <si>
    <t>21:0205:000081:0001:0001:00</t>
  </si>
  <si>
    <t>105M  :871097:00:------:--</t>
  </si>
  <si>
    <t>21:0876:000087</t>
  </si>
  <si>
    <t>21:0205:000082</t>
  </si>
  <si>
    <t>21:0205:000082:0001:0001:00</t>
  </si>
  <si>
    <t>105M  :871098:00:------:--</t>
  </si>
  <si>
    <t>21:0876:000088</t>
  </si>
  <si>
    <t>21:0205:000083</t>
  </si>
  <si>
    <t>21:0205:000083:0001:0001:00</t>
  </si>
  <si>
    <t>105M  :871099:00:------:--</t>
  </si>
  <si>
    <t>21:0876:000089</t>
  </si>
  <si>
    <t>21:0205:000084</t>
  </si>
  <si>
    <t>21:0205:000084:0001:0001:00</t>
  </si>
  <si>
    <t>105M  :871100:00:------:--</t>
  </si>
  <si>
    <t>21:0876:000090</t>
  </si>
  <si>
    <t>21:0205:000085</t>
  </si>
  <si>
    <t>21:0205:000085:0001:0001:00</t>
  </si>
  <si>
    <t>105M  :871102:00:------:--</t>
  </si>
  <si>
    <t>21:0876:000091</t>
  </si>
  <si>
    <t>21:0205:000086</t>
  </si>
  <si>
    <t>21:0205:000086:0001:0001:00</t>
  </si>
  <si>
    <t>105M  :871103:00:------:--</t>
  </si>
  <si>
    <t>21:0876:000092</t>
  </si>
  <si>
    <t>21:0205:000087</t>
  </si>
  <si>
    <t>21:0205:000087:0001:0001:00</t>
  </si>
  <si>
    <t>105M  :871104:00:------:--</t>
  </si>
  <si>
    <t>21:0876:000093</t>
  </si>
  <si>
    <t>21:0205:000088</t>
  </si>
  <si>
    <t>21:0205:000088:0001:0001:00</t>
  </si>
  <si>
    <t>105M  :871105:00:------:--</t>
  </si>
  <si>
    <t>21:0876:000094</t>
  </si>
  <si>
    <t>21:0205:000089</t>
  </si>
  <si>
    <t>21:0205:000089:0001:0001:00</t>
  </si>
  <si>
    <t>105M  :871107:00:------:--</t>
  </si>
  <si>
    <t>21:0876:000095</t>
  </si>
  <si>
    <t>21:0205:000090</t>
  </si>
  <si>
    <t>21:0205:000090:0001:0001:00</t>
  </si>
  <si>
    <t>105M  :871108:00:------:--</t>
  </si>
  <si>
    <t>21:0876:000096</t>
  </si>
  <si>
    <t>21:0205:000091</t>
  </si>
  <si>
    <t>21:0205:000091:0001:0001:00</t>
  </si>
  <si>
    <t>105M  :871109:00:------:--</t>
  </si>
  <si>
    <t>21:0876:000097</t>
  </si>
  <si>
    <t>21:0205:000092</t>
  </si>
  <si>
    <t>21:0205:000092:0001:0001:00</t>
  </si>
  <si>
    <t>105M  :871110:00:------:--</t>
  </si>
  <si>
    <t>21:0876:000098</t>
  </si>
  <si>
    <t>21:0205:000093</t>
  </si>
  <si>
    <t>21:0205:000093:0001:0001:00</t>
  </si>
  <si>
    <t>105M  :871111:00:------:--</t>
  </si>
  <si>
    <t>21:0876:000099</t>
  </si>
  <si>
    <t>21:0205:000094</t>
  </si>
  <si>
    <t>21:0205:000094:0001:0001:00</t>
  </si>
  <si>
    <t>105M  :871112:10:------:--</t>
  </si>
  <si>
    <t>21:0876:000100</t>
  </si>
  <si>
    <t>21:0205:000095</t>
  </si>
  <si>
    <t>21:0205:000095:0001:0001:00</t>
  </si>
  <si>
    <t>105M  :871113:20:871112:10</t>
  </si>
  <si>
    <t>21:0876:000101</t>
  </si>
  <si>
    <t>21:0205:000095:0002:0001:01</t>
  </si>
  <si>
    <t>105M  :871114:00:------:--</t>
  </si>
  <si>
    <t>21:0876:000102</t>
  </si>
  <si>
    <t>21:0205:000096</t>
  </si>
  <si>
    <t>21:0205:000096:0001:0001:00</t>
  </si>
  <si>
    <t>105M  :871115:00:------:--</t>
  </si>
  <si>
    <t>21:0876:000103</t>
  </si>
  <si>
    <t>21:0205:000097</t>
  </si>
  <si>
    <t>21:0205:000097:0001:0001:00</t>
  </si>
  <si>
    <t>105M  :871116:00:------:--</t>
  </si>
  <si>
    <t>21:0876:000104</t>
  </si>
  <si>
    <t>21:0205:000098</t>
  </si>
  <si>
    <t>21:0205:000098:0001:0001:00</t>
  </si>
  <si>
    <t>105M  :871117:00:------:--</t>
  </si>
  <si>
    <t>21:0876:000105</t>
  </si>
  <si>
    <t>21:0205:000099</t>
  </si>
  <si>
    <t>21:0205:000099:0001:0001:00</t>
  </si>
  <si>
    <t>105M  :871118:00:------:--</t>
  </si>
  <si>
    <t>21:0876:000106</t>
  </si>
  <si>
    <t>21:0205:000100</t>
  </si>
  <si>
    <t>21:0205:000100:0001:0001:00</t>
  </si>
  <si>
    <t>105M  :871119:00:------:--</t>
  </si>
  <si>
    <t>21:0876:000107</t>
  </si>
  <si>
    <t>21:0205:000101</t>
  </si>
  <si>
    <t>21:0205:000101:0001:0001:00</t>
  </si>
  <si>
    <t>105M  :871120:00:------:--</t>
  </si>
  <si>
    <t>21:0876:000108</t>
  </si>
  <si>
    <t>21:0205:000102</t>
  </si>
  <si>
    <t>21:0205:000102:0001:0001:00</t>
  </si>
  <si>
    <t>105M  :871122:00:------:--</t>
  </si>
  <si>
    <t>21:0876:000109</t>
  </si>
  <si>
    <t>21:0205:000103</t>
  </si>
  <si>
    <t>21:0205:000103:0001:0001:00</t>
  </si>
  <si>
    <t>105M  :871123:00:------:--</t>
  </si>
  <si>
    <t>21:0876:000110</t>
  </si>
  <si>
    <t>21:0205:000104</t>
  </si>
  <si>
    <t>21:0205:000104:0001:0001:00</t>
  </si>
  <si>
    <t>105M  :871124:00:------:--</t>
  </si>
  <si>
    <t>21:0876:000111</t>
  </si>
  <si>
    <t>21:0205:000105</t>
  </si>
  <si>
    <t>21:0205:000105:0001:0001:00</t>
  </si>
  <si>
    <t>105M  :871125:00:------:--</t>
  </si>
  <si>
    <t>21:0876:000112</t>
  </si>
  <si>
    <t>21:0205:000106</t>
  </si>
  <si>
    <t>21:0205:000106:0001:0001:00</t>
  </si>
  <si>
    <t>105M  :871126:00:------:--</t>
  </si>
  <si>
    <t>21:0876:000113</t>
  </si>
  <si>
    <t>21:0205:000107</t>
  </si>
  <si>
    <t>21:0205:000107:0001:0001:00</t>
  </si>
  <si>
    <t>105M  :871127:10:------:--</t>
  </si>
  <si>
    <t>21:0876:000114</t>
  </si>
  <si>
    <t>21:0205:000108</t>
  </si>
  <si>
    <t>21:0205:000108:0001:0001:01</t>
  </si>
  <si>
    <t>105M  :871128:20:871127:10</t>
  </si>
  <si>
    <t>21:0876:000115</t>
  </si>
  <si>
    <t>21:0205:000108:0002:0001:00</t>
  </si>
  <si>
    <t>105M  :871129:00:------:--</t>
  </si>
  <si>
    <t>21:0876:000116</t>
  </si>
  <si>
    <t>21:0205:000109</t>
  </si>
  <si>
    <t>21:0205:000109:0001:0001:00</t>
  </si>
  <si>
    <t>105M  :871131:00:------:--</t>
  </si>
  <si>
    <t>21:0876:000117</t>
  </si>
  <si>
    <t>21:0205:000110</t>
  </si>
  <si>
    <t>21:0205:000110:0001:0001:00</t>
  </si>
  <si>
    <t>105M  :871132:00:------:--</t>
  </si>
  <si>
    <t>21:0876:000118</t>
  </si>
  <si>
    <t>21:0205:000111</t>
  </si>
  <si>
    <t>21:0205:000111:0001:0001:00</t>
  </si>
  <si>
    <t>105M  :871133:00:------:--</t>
  </si>
  <si>
    <t>21:0876:000119</t>
  </si>
  <si>
    <t>21:0205:000112</t>
  </si>
  <si>
    <t>21:0205:000112:0001:0001:00</t>
  </si>
  <si>
    <t>105M  :871134:00:------:--</t>
  </si>
  <si>
    <t>21:0876:000120</t>
  </si>
  <si>
    <t>21:0205:000113</t>
  </si>
  <si>
    <t>21:0205:000113:0001:0001:00</t>
  </si>
  <si>
    <t>105M  :871135:00:------:--</t>
  </si>
  <si>
    <t>21:0876:000121</t>
  </si>
  <si>
    <t>21:0205:000114</t>
  </si>
  <si>
    <t>21:0205:000114:0001:0001:00</t>
  </si>
  <si>
    <t>105M  :871136:00:------:--</t>
  </si>
  <si>
    <t>21:0876:000122</t>
  </si>
  <si>
    <t>21:0205:000115</t>
  </si>
  <si>
    <t>21:0205:000115:0001:0001:00</t>
  </si>
  <si>
    <t>105M  :871137:00:------:--</t>
  </si>
  <si>
    <t>21:0876:000123</t>
  </si>
  <si>
    <t>21:0205:000116</t>
  </si>
  <si>
    <t>21:0205:000116:0001:0001:00</t>
  </si>
  <si>
    <t>105M  :871138:00:------:--</t>
  </si>
  <si>
    <t>21:0876:000124</t>
  </si>
  <si>
    <t>21:0205:000117</t>
  </si>
  <si>
    <t>21:0205:000117:0001:0001:00</t>
  </si>
  <si>
    <t>105M  :871139:00:------:--</t>
  </si>
  <si>
    <t>21:0876:000125</t>
  </si>
  <si>
    <t>21:0205:000118</t>
  </si>
  <si>
    <t>21:0205:000118:0001:0001:00</t>
  </si>
  <si>
    <t>105M  :871140:00:------:--</t>
  </si>
  <si>
    <t>21:0876:000126</t>
  </si>
  <si>
    <t>21:0205:000119</t>
  </si>
  <si>
    <t>21:0205:000119:0001:0001:00</t>
  </si>
  <si>
    <t>105M  :871142:00:------:--</t>
  </si>
  <si>
    <t>21:0876:000127</t>
  </si>
  <si>
    <t>21:0205:000120</t>
  </si>
  <si>
    <t>21:0205:000120:0001:0001:00</t>
  </si>
  <si>
    <t>105M  :871143:10:------:--</t>
  </si>
  <si>
    <t>21:0876:000128</t>
  </si>
  <si>
    <t>21:0205:000121</t>
  </si>
  <si>
    <t>21:0205:000121:0001:0001:01</t>
  </si>
  <si>
    <t>105M  :871144:20:871143:10</t>
  </si>
  <si>
    <t>21:0876:000129</t>
  </si>
  <si>
    <t>21:0205:000121:0002:0001:00</t>
  </si>
  <si>
    <t>105M  :871145:00:------:--</t>
  </si>
  <si>
    <t>21:0876:000130</t>
  </si>
  <si>
    <t>21:0205:000122</t>
  </si>
  <si>
    <t>21:0205:000122:0001:0001:00</t>
  </si>
  <si>
    <t>105M  :871146:00:------:--</t>
  </si>
  <si>
    <t>21:0876:000131</t>
  </si>
  <si>
    <t>21:0205:000123</t>
  </si>
  <si>
    <t>21:0205:000123:0001:0001:00</t>
  </si>
  <si>
    <t>105M  :871148:00:------:--</t>
  </si>
  <si>
    <t>21:0876:000132</t>
  </si>
  <si>
    <t>21:0205:000124</t>
  </si>
  <si>
    <t>21:0205:000124:0001:0001:00</t>
  </si>
  <si>
    <t>105M  :871149:00:------:--</t>
  </si>
  <si>
    <t>21:0876:000133</t>
  </si>
  <si>
    <t>21:0205:000125</t>
  </si>
  <si>
    <t>21:0205:000125:0001:0001:00</t>
  </si>
  <si>
    <t>105M  :871150:00:------:--</t>
  </si>
  <si>
    <t>21:0876:000134</t>
  </si>
  <si>
    <t>21:0205:000126</t>
  </si>
  <si>
    <t>21:0205:000126:0001:0001:00</t>
  </si>
  <si>
    <t>105M  :871151:00:------:--</t>
  </si>
  <si>
    <t>21:0876:000135</t>
  </si>
  <si>
    <t>21:0205:000127</t>
  </si>
  <si>
    <t>21:0205:000127:0001:0001:00</t>
  </si>
  <si>
    <t>105M  :871152:00:------:--</t>
  </si>
  <si>
    <t>21:0876:000136</t>
  </si>
  <si>
    <t>21:0205:000128</t>
  </si>
  <si>
    <t>21:0205:000128:0001:0001:00</t>
  </si>
  <si>
    <t>105M  :871153:00:------:--</t>
  </si>
  <si>
    <t>21:0876:000137</t>
  </si>
  <si>
    <t>21:0205:000129</t>
  </si>
  <si>
    <t>21:0205:000129:0001:0001:00</t>
  </si>
  <si>
    <t>105M  :871154:00:------:--</t>
  </si>
  <si>
    <t>21:0876:000138</t>
  </si>
  <si>
    <t>21:0205:000130</t>
  </si>
  <si>
    <t>21:0205:000130:0001:0001:00</t>
  </si>
  <si>
    <t>105M  :871155:00:------:--</t>
  </si>
  <si>
    <t>21:0876:000139</t>
  </si>
  <si>
    <t>21:0205:000131</t>
  </si>
  <si>
    <t>21:0205:000131:0001:0001:00</t>
  </si>
  <si>
    <t>105M  :871156:00:------:--</t>
  </si>
  <si>
    <t>21:0876:000140</t>
  </si>
  <si>
    <t>21:0205:000132</t>
  </si>
  <si>
    <t>21:0205:000132:0001:0001:00</t>
  </si>
  <si>
    <t>105M  :871157:00:------:--</t>
  </si>
  <si>
    <t>21:0876:000141</t>
  </si>
  <si>
    <t>21:0205:000133</t>
  </si>
  <si>
    <t>21:0205:000133:0001:0001:00</t>
  </si>
  <si>
    <t>105M  :871158:00:------:--</t>
  </si>
  <si>
    <t>21:0876:000142</t>
  </si>
  <si>
    <t>21:0205:000134</t>
  </si>
  <si>
    <t>21:0205:000134:0001:0001:00</t>
  </si>
  <si>
    <t>105M  :871159:00:------:--</t>
  </si>
  <si>
    <t>21:0876:000143</t>
  </si>
  <si>
    <t>21:0205:000135</t>
  </si>
  <si>
    <t>21:0205:000135:0001:0001:00</t>
  </si>
  <si>
    <t>105M  :871160:00:------:--</t>
  </si>
  <si>
    <t>21:0876:000144</t>
  </si>
  <si>
    <t>21:0205:000136</t>
  </si>
  <si>
    <t>21:0205:000136:0001:0001:00</t>
  </si>
  <si>
    <t>105M  :871162:00:------:--</t>
  </si>
  <si>
    <t>21:0876:000145</t>
  </si>
  <si>
    <t>21:0205:000137</t>
  </si>
  <si>
    <t>21:0205:000137:0001:0001:00</t>
  </si>
  <si>
    <t>105M  :871163:00:------:--</t>
  </si>
  <si>
    <t>21:0876:000146</t>
  </si>
  <si>
    <t>21:0205:000138</t>
  </si>
  <si>
    <t>21:0205:000138:0001:0001:00</t>
  </si>
  <si>
    <t>105M  :871164:00:------:--</t>
  </si>
  <si>
    <t>21:0876:000147</t>
  </si>
  <si>
    <t>21:0205:000139</t>
  </si>
  <si>
    <t>21:0205:000139:0001:0001:00</t>
  </si>
  <si>
    <t>105M  :871165:00:------:--</t>
  </si>
  <si>
    <t>21:0876:000148</t>
  </si>
  <si>
    <t>21:0205:000140</t>
  </si>
  <si>
    <t>21:0205:000140:0001:0001:00</t>
  </si>
  <si>
    <t>105M  :871166:00:------:--</t>
  </si>
  <si>
    <t>21:0876:000149</t>
  </si>
  <si>
    <t>21:0205:000141</t>
  </si>
  <si>
    <t>21:0205:000141:0001:0001:00</t>
  </si>
  <si>
    <t>105M  :871167:00:------:--</t>
  </si>
  <si>
    <t>21:0876:000150</t>
  </si>
  <si>
    <t>21:0205:000142</t>
  </si>
  <si>
    <t>21:0205:000142:0001:0001:00</t>
  </si>
  <si>
    <t>105M  :871169:10:------:--</t>
  </si>
  <si>
    <t>21:0876:000151</t>
  </si>
  <si>
    <t>21:0205:000143</t>
  </si>
  <si>
    <t>21:0205:000143:0001:0001:01</t>
  </si>
  <si>
    <t>105M  :871170:20:871169:10</t>
  </si>
  <si>
    <t>21:0876:000152</t>
  </si>
  <si>
    <t>21:0205:000143:0002:0001:00</t>
  </si>
  <si>
    <t>105M  :871171:00:------:--</t>
  </si>
  <si>
    <t>21:0876:000153</t>
  </si>
  <si>
    <t>21:0205:000144</t>
  </si>
  <si>
    <t>21:0205:000144:0001:0001:00</t>
  </si>
  <si>
    <t>105M  :871172:00:------:--</t>
  </si>
  <si>
    <t>21:0876:000154</t>
  </si>
  <si>
    <t>21:0205:000145</t>
  </si>
  <si>
    <t>21:0205:000145:0001:0001:00</t>
  </si>
  <si>
    <t>105M  :871173:00:------:--</t>
  </si>
  <si>
    <t>21:0876:000155</t>
  </si>
  <si>
    <t>21:0205:000146</t>
  </si>
  <si>
    <t>21:0205:000146:0001:0001:00</t>
  </si>
  <si>
    <t>105M  :871174:00:------:--</t>
  </si>
  <si>
    <t>21:0876:000156</t>
  </si>
  <si>
    <t>21:0205:000147</t>
  </si>
  <si>
    <t>21:0205:000147:0001:0001:00</t>
  </si>
  <si>
    <t>105M  :871175:00:------:--</t>
  </si>
  <si>
    <t>21:0876:000157</t>
  </si>
  <si>
    <t>21:0205:000148</t>
  </si>
  <si>
    <t>21:0205:000148:0001:0001:00</t>
  </si>
  <si>
    <t>105M  :871176:00:------:--</t>
  </si>
  <si>
    <t>21:0876:000158</t>
  </si>
  <si>
    <t>21:0205:000149</t>
  </si>
  <si>
    <t>21:0205:000149:0001:0001:00</t>
  </si>
  <si>
    <t>105M  :871177:00:------:--</t>
  </si>
  <si>
    <t>21:0876:000159</t>
  </si>
  <si>
    <t>21:0205:000150</t>
  </si>
  <si>
    <t>21:0205:000150:0001:0001:00</t>
  </si>
  <si>
    <t>105M  :871178:00:------:--</t>
  </si>
  <si>
    <t>21:0876:000160</t>
  </si>
  <si>
    <t>21:0205:000151</t>
  </si>
  <si>
    <t>21:0205:000151:0001:0001:00</t>
  </si>
  <si>
    <t>105M  :871179:00:------:--</t>
  </si>
  <si>
    <t>21:0876:000161</t>
  </si>
  <si>
    <t>21:0205:000152</t>
  </si>
  <si>
    <t>21:0205:000152:0001:0001:00</t>
  </si>
  <si>
    <t>105M  :871180:00:------:--</t>
  </si>
  <si>
    <t>21:0876:000162</t>
  </si>
  <si>
    <t>21:0205:000153</t>
  </si>
  <si>
    <t>21:0205:000153:0001:0001:00</t>
  </si>
  <si>
    <t>105M  :871182:00:------:--</t>
  </si>
  <si>
    <t>21:0876:000163</t>
  </si>
  <si>
    <t>21:0205:000154</t>
  </si>
  <si>
    <t>21:0205:000154:0001:0001:00</t>
  </si>
  <si>
    <t>105M  :871183:00:------:--</t>
  </si>
  <si>
    <t>21:0876:000164</t>
  </si>
  <si>
    <t>21:0205:000155</t>
  </si>
  <si>
    <t>21:0205:000155:0001:0001:00</t>
  </si>
  <si>
    <t>105M  :871184:00:------:--</t>
  </si>
  <si>
    <t>21:0876:000165</t>
  </si>
  <si>
    <t>21:0205:000156</t>
  </si>
  <si>
    <t>21:0205:000156:0001:0001:00</t>
  </si>
  <si>
    <t>105M  :871185:10:------:--</t>
  </si>
  <si>
    <t>21:0876:000166</t>
  </si>
  <si>
    <t>21:0205:000157</t>
  </si>
  <si>
    <t>21:0205:000157:0001:0001:00</t>
  </si>
  <si>
    <t>105M  :871186:20:871185:10</t>
  </si>
  <si>
    <t>21:0876:000167</t>
  </si>
  <si>
    <t>21:0205:000157:0002:0001:01</t>
  </si>
  <si>
    <t>105M  :871187:00:------:--</t>
  </si>
  <si>
    <t>21:0876:000168</t>
  </si>
  <si>
    <t>21:0205:000158</t>
  </si>
  <si>
    <t>21:0205:000158:0001:0001:00</t>
  </si>
  <si>
    <t>105M  :871188:00:------:--</t>
  </si>
  <si>
    <t>21:0876:000169</t>
  </si>
  <si>
    <t>21:0205:000159</t>
  </si>
  <si>
    <t>21:0205:000159:0001:0001:00</t>
  </si>
  <si>
    <t>105M  :871189:00:------:--</t>
  </si>
  <si>
    <t>21:0876:000170</t>
  </si>
  <si>
    <t>21:0205:000160</t>
  </si>
  <si>
    <t>21:0205:000160:0001:0001:00</t>
  </si>
  <si>
    <t>105M  :871190:00:------:--</t>
  </si>
  <si>
    <t>21:0876:000171</t>
  </si>
  <si>
    <t>21:0205:000161</t>
  </si>
  <si>
    <t>21:0205:000161:0001:0001:00</t>
  </si>
  <si>
    <t>105M  :871191:00:------:--</t>
  </si>
  <si>
    <t>21:0876:000172</t>
  </si>
  <si>
    <t>21:0205:000162</t>
  </si>
  <si>
    <t>21:0205:000162:0001:0001:00</t>
  </si>
  <si>
    <t>105M  :871192:00:------:--</t>
  </si>
  <si>
    <t>21:0876:000173</t>
  </si>
  <si>
    <t>21:0205:000163</t>
  </si>
  <si>
    <t>21:0205:000163:0001:0001:00</t>
  </si>
  <si>
    <t>105M  :871193:00:------:--</t>
  </si>
  <si>
    <t>21:0876:000174</t>
  </si>
  <si>
    <t>21:0205:000164</t>
  </si>
  <si>
    <t>21:0205:000164:0001:0001:00</t>
  </si>
  <si>
    <t>105M  :871194:00:------:--</t>
  </si>
  <si>
    <t>21:0876:000175</t>
  </si>
  <si>
    <t>21:0205:000165</t>
  </si>
  <si>
    <t>21:0205:000165:0001:0001:00</t>
  </si>
  <si>
    <t>105M  :871196:00:------:--</t>
  </si>
  <si>
    <t>21:0876:000176</t>
  </si>
  <si>
    <t>21:0205:000166</t>
  </si>
  <si>
    <t>21:0205:000166:0001:0001:00</t>
  </si>
  <si>
    <t>105M  :871197:00:------:--</t>
  </si>
  <si>
    <t>21:0876:000177</t>
  </si>
  <si>
    <t>21:0205:000167</t>
  </si>
  <si>
    <t>21:0205:000167:0001:0001:00</t>
  </si>
  <si>
    <t>105M  :871198:00:------:--</t>
  </si>
  <si>
    <t>21:0876:000178</t>
  </si>
  <si>
    <t>21:0205:000168</t>
  </si>
  <si>
    <t>21:0205:000168:0001:0001:00</t>
  </si>
  <si>
    <t>105M  :871199:00:------:--</t>
  </si>
  <si>
    <t>21:0876:000179</t>
  </si>
  <si>
    <t>21:0205:000169</t>
  </si>
  <si>
    <t>21:0205:000169:0001:0001:00</t>
  </si>
  <si>
    <t>105M  :871200:00:------:--</t>
  </si>
  <si>
    <t>21:0876:000180</t>
  </si>
  <si>
    <t>21:0205:000170</t>
  </si>
  <si>
    <t>21:0205:000170:0001:0001:00</t>
  </si>
  <si>
    <t>105M  :871202:00:------:--</t>
  </si>
  <si>
    <t>21:0876:000181</t>
  </si>
  <si>
    <t>21:0205:000171</t>
  </si>
  <si>
    <t>21:0205:000171:0001:0001:00</t>
  </si>
  <si>
    <t>105M  :871203:10:------:--</t>
  </si>
  <si>
    <t>21:0876:000182</t>
  </si>
  <si>
    <t>21:0205:000172</t>
  </si>
  <si>
    <t>21:0205:000172:0001:0001:01</t>
  </si>
  <si>
    <t>105M  :871204:20:871203:10</t>
  </si>
  <si>
    <t>21:0876:000183</t>
  </si>
  <si>
    <t>21:0205:000172:0002:0001:00</t>
  </si>
  <si>
    <t>105M  :871205:00:------:--</t>
  </si>
  <si>
    <t>21:0876:000184</t>
  </si>
  <si>
    <t>21:0205:000173</t>
  </si>
  <si>
    <t>21:0205:000173:0001:0001:00</t>
  </si>
  <si>
    <t>105M  :871206:00:------:--</t>
  </si>
  <si>
    <t>21:0876:000185</t>
  </si>
  <si>
    <t>21:0205:000174</t>
  </si>
  <si>
    <t>21:0205:000174:0001:0001:00</t>
  </si>
  <si>
    <t>105M  :871207:00:------:--</t>
  </si>
  <si>
    <t>21:0876:000186</t>
  </si>
  <si>
    <t>21:0205:000175</t>
  </si>
  <si>
    <t>21:0205:000175:0001:0001:00</t>
  </si>
  <si>
    <t>105M  :871208:00:------:--</t>
  </si>
  <si>
    <t>21:0876:000187</t>
  </si>
  <si>
    <t>21:0205:000176</t>
  </si>
  <si>
    <t>21:0205:000176:0001:0001:00</t>
  </si>
  <si>
    <t>105M  :871209:00:------:--</t>
  </si>
  <si>
    <t>21:0876:000188</t>
  </si>
  <si>
    <t>21:0205:000177</t>
  </si>
  <si>
    <t>21:0205:000177:0001:0001:00</t>
  </si>
  <si>
    <t>105M  :871210:00:------:--</t>
  </si>
  <si>
    <t>21:0876:000189</t>
  </si>
  <si>
    <t>21:0205:000178</t>
  </si>
  <si>
    <t>21:0205:000178:0001:0001:00</t>
  </si>
  <si>
    <t>105M  :871211:00:------:--</t>
  </si>
  <si>
    <t>21:0876:000190</t>
  </si>
  <si>
    <t>21:0205:000179</t>
  </si>
  <si>
    <t>21:0205:000179:0001:0001:00</t>
  </si>
  <si>
    <t>105M  :871212:00:------:--</t>
  </si>
  <si>
    <t>21:0876:000191</t>
  </si>
  <si>
    <t>21:0205:000180</t>
  </si>
  <si>
    <t>21:0205:000180:0001:0001:00</t>
  </si>
  <si>
    <t>105M  :871213:00:------:--</t>
  </si>
  <si>
    <t>21:0876:000192</t>
  </si>
  <si>
    <t>21:0205:000181</t>
  </si>
  <si>
    <t>21:0205:000181:0001:0001:00</t>
  </si>
  <si>
    <t>105M  :871214:00:------:--</t>
  </si>
  <si>
    <t>21:0876:000193</t>
  </si>
  <si>
    <t>21:0205:000182</t>
  </si>
  <si>
    <t>21:0205:000182:0001:0001:00</t>
  </si>
  <si>
    <t>105M  :871215:00:------:--</t>
  </si>
  <si>
    <t>21:0876:000194</t>
  </si>
  <si>
    <t>21:0205:000183</t>
  </si>
  <si>
    <t>21:0205:000183:0001:0001:00</t>
  </si>
  <si>
    <t>105M  :871217:00:------:--</t>
  </si>
  <si>
    <t>21:0876:000195</t>
  </si>
  <si>
    <t>21:0205:000184</t>
  </si>
  <si>
    <t>21:0205:000184:0001:0001:00</t>
  </si>
  <si>
    <t>105M  :871218:00:------:--</t>
  </si>
  <si>
    <t>21:0876:000196</t>
  </si>
  <si>
    <t>21:0205:000185</t>
  </si>
  <si>
    <t>21:0205:000185:0001:0001:00</t>
  </si>
  <si>
    <t>105M  :871219:00:------:--</t>
  </si>
  <si>
    <t>21:0876:000197</t>
  </si>
  <si>
    <t>21:0205:000186</t>
  </si>
  <si>
    <t>21:0205:000186:0001:0001:00</t>
  </si>
  <si>
    <t>105M  :871220:00:------:--</t>
  </si>
  <si>
    <t>21:0876:000198</t>
  </si>
  <si>
    <t>21:0205:000187</t>
  </si>
  <si>
    <t>21:0205:000187:0001:0001:00</t>
  </si>
  <si>
    <t>105M  :871222:00:------:--</t>
  </si>
  <si>
    <t>21:0876:000199</t>
  </si>
  <si>
    <t>21:0205:000188</t>
  </si>
  <si>
    <t>21:0205:000188:0001:0001:00</t>
  </si>
  <si>
    <t>105M  :871223:00:------:--</t>
  </si>
  <si>
    <t>21:0876:000200</t>
  </si>
  <si>
    <t>21:0205:000189</t>
  </si>
  <si>
    <t>21:0205:000189:0001:0001:00</t>
  </si>
  <si>
    <t>105M  :871224:00:------:--</t>
  </si>
  <si>
    <t>21:0876:000201</t>
  </si>
  <si>
    <t>21:0205:000190</t>
  </si>
  <si>
    <t>21:0205:000190:0001:0001:00</t>
  </si>
  <si>
    <t>105M  :871226:00:------:--</t>
  </si>
  <si>
    <t>21:0876:000202</t>
  </si>
  <si>
    <t>21:0205:000191</t>
  </si>
  <si>
    <t>21:0205:000191:0001:0001:00</t>
  </si>
  <si>
    <t>105M  :871227:00:------:--</t>
  </si>
  <si>
    <t>21:0876:000203</t>
  </si>
  <si>
    <t>21:0205:000192</t>
  </si>
  <si>
    <t>21:0205:000192:0001:0001:00</t>
  </si>
  <si>
    <t>105M  :871228:10:------:--</t>
  </si>
  <si>
    <t>21:0876:000204</t>
  </si>
  <si>
    <t>21:0205:000193</t>
  </si>
  <si>
    <t>21:0205:000193:0001:0001:00</t>
  </si>
  <si>
    <t>105M  :871229:20:871228:10</t>
  </si>
  <si>
    <t>21:0876:000205</t>
  </si>
  <si>
    <t>21:0205:000193:0002:0001:01</t>
  </si>
  <si>
    <t>105M  :871230:00:------:--</t>
  </si>
  <si>
    <t>21:0876:000206</t>
  </si>
  <si>
    <t>21:0205:000194</t>
  </si>
  <si>
    <t>21:0205:000194:0001:0001:00</t>
  </si>
  <si>
    <t>105M  :871231:00:------:--</t>
  </si>
  <si>
    <t>21:0876:000207</t>
  </si>
  <si>
    <t>21:0205:000195</t>
  </si>
  <si>
    <t>21:0205:000195:0001:0001:00</t>
  </si>
  <si>
    <t>105M  :871232:00:------:--</t>
  </si>
  <si>
    <t>21:0876:000208</t>
  </si>
  <si>
    <t>21:0205:000196</t>
  </si>
  <si>
    <t>21:0205:000196:0001:0001:00</t>
  </si>
  <si>
    <t>105M  :871233:00:------:--</t>
  </si>
  <si>
    <t>21:0876:000209</t>
  </si>
  <si>
    <t>21:0205:000197</t>
  </si>
  <si>
    <t>21:0205:000197:0001:0001:00</t>
  </si>
  <si>
    <t>105M  :871234:00:------:--</t>
  </si>
  <si>
    <t>21:0876:000210</t>
  </si>
  <si>
    <t>21:0205:000198</t>
  </si>
  <si>
    <t>21:0205:000198:0001:0001:00</t>
  </si>
  <si>
    <t>105M  :871235:00:------:--</t>
  </si>
  <si>
    <t>21:0876:000211</t>
  </si>
  <si>
    <t>21:0205:000199</t>
  </si>
  <si>
    <t>21:0205:000199:0001:0001:00</t>
  </si>
  <si>
    <t>105M  :871236:00:------:--</t>
  </si>
  <si>
    <t>21:0876:000212</t>
  </si>
  <si>
    <t>21:0205:000200</t>
  </si>
  <si>
    <t>21:0205:000200:0001:0001:00</t>
  </si>
  <si>
    <t>105M  :871237:00:------:--</t>
  </si>
  <si>
    <t>21:0876:000213</t>
  </si>
  <si>
    <t>21:0205:000201</t>
  </si>
  <si>
    <t>21:0205:000201:0001:0001:00</t>
  </si>
  <si>
    <t>105M  :871238:00:------:--</t>
  </si>
  <si>
    <t>21:0876:000214</t>
  </si>
  <si>
    <t>21:0205:000202</t>
  </si>
  <si>
    <t>21:0205:000202:0001:0001:00</t>
  </si>
  <si>
    <t>105M  :871239:00:------:--</t>
  </si>
  <si>
    <t>21:0876:000215</t>
  </si>
  <si>
    <t>21:0205:000203</t>
  </si>
  <si>
    <t>21:0205:000203:0001:0001:00</t>
  </si>
  <si>
    <t>105M  :871240:00:------:--</t>
  </si>
  <si>
    <t>21:0876:000216</t>
  </si>
  <si>
    <t>21:0205:000204</t>
  </si>
  <si>
    <t>21:0205:000204:0001:0001:00</t>
  </si>
  <si>
    <t>105M  :871242:00:------:--</t>
  </si>
  <si>
    <t>21:0876:000217</t>
  </si>
  <si>
    <t>21:0205:000205</t>
  </si>
  <si>
    <t>21:0205:000205:0001:0001:00</t>
  </si>
  <si>
    <t>105M  :871243:00:------:--</t>
  </si>
  <si>
    <t>21:0876:000218</t>
  </si>
  <si>
    <t>21:0205:000206</t>
  </si>
  <si>
    <t>21:0205:000206:0001:0001:00</t>
  </si>
  <si>
    <t>105M  :871244:00:------:--</t>
  </si>
  <si>
    <t>21:0876:000219</t>
  </si>
  <si>
    <t>21:0205:000207</t>
  </si>
  <si>
    <t>21:0205:000207:0001:0001:00</t>
  </si>
  <si>
    <t>105M  :871245:00:------:--</t>
  </si>
  <si>
    <t>21:0876:000220</t>
  </si>
  <si>
    <t>21:0205:000208</t>
  </si>
  <si>
    <t>21:0205:000208:0001:0001:00</t>
  </si>
  <si>
    <t>105M  :871246:00:------:--</t>
  </si>
  <si>
    <t>21:0876:000221</t>
  </si>
  <si>
    <t>21:0205:000209</t>
  </si>
  <si>
    <t>21:0205:000209:0001:0001:00</t>
  </si>
  <si>
    <t>105M  :871247:00:------:--</t>
  </si>
  <si>
    <t>21:0876:000222</t>
  </si>
  <si>
    <t>21:0205:000210</t>
  </si>
  <si>
    <t>21:0205:000210:0001:0001:00</t>
  </si>
  <si>
    <t>105M  :871248:00:------:--</t>
  </si>
  <si>
    <t>21:0876:000223</t>
  </si>
  <si>
    <t>21:0205:000211</t>
  </si>
  <si>
    <t>21:0205:000211:0001:0001:00</t>
  </si>
  <si>
    <t>105M  :871249:00:------:--</t>
  </si>
  <si>
    <t>21:0876:000224</t>
  </si>
  <si>
    <t>21:0205:000212</t>
  </si>
  <si>
    <t>21:0205:000212:0001:0001:00</t>
  </si>
  <si>
    <t>105M  :871251:00:------:--</t>
  </si>
  <si>
    <t>21:0876:000225</t>
  </si>
  <si>
    <t>21:0205:000213</t>
  </si>
  <si>
    <t>21:0205:000213:0001:0001:00</t>
  </si>
  <si>
    <t>105M  :871252:00:------:--</t>
  </si>
  <si>
    <t>21:0876:000226</t>
  </si>
  <si>
    <t>21:0205:000214</t>
  </si>
  <si>
    <t>21:0205:000214:0001:0001:00</t>
  </si>
  <si>
    <t>105M  :871253:00:------:--</t>
  </si>
  <si>
    <t>21:0876:000227</t>
  </si>
  <si>
    <t>21:0205:000215</t>
  </si>
  <si>
    <t>21:0205:000215:0001:0001:00</t>
  </si>
  <si>
    <t>105M  :871254:10:------:--</t>
  </si>
  <si>
    <t>21:0876:000228</t>
  </si>
  <si>
    <t>21:0205:000216</t>
  </si>
  <si>
    <t>21:0205:000216:0001:0001:01</t>
  </si>
  <si>
    <t>105M  :871255:20:871254:10</t>
  </si>
  <si>
    <t>21:0876:000229</t>
  </si>
  <si>
    <t>21:0205:000216:0002:0001:00</t>
  </si>
  <si>
    <t>105M  :873002:00:------:--</t>
  </si>
  <si>
    <t>21:0876:000230</t>
  </si>
  <si>
    <t>21:0205:000217</t>
  </si>
  <si>
    <t>21:0205:000217:0001:0001:00</t>
  </si>
  <si>
    <t>105M  :873003:00:------:--</t>
  </si>
  <si>
    <t>21:0876:000231</t>
  </si>
  <si>
    <t>21:0205:000218</t>
  </si>
  <si>
    <t>21:0205:000218:0001:0001:00</t>
  </si>
  <si>
    <t>105M  :873004:00:------:--</t>
  </si>
  <si>
    <t>21:0876:000232</t>
  </si>
  <si>
    <t>21:0205:000219</t>
  </si>
  <si>
    <t>21:0205:000219:0001:0001:00</t>
  </si>
  <si>
    <t>105M  :873005:00:------:--</t>
  </si>
  <si>
    <t>21:0876:000233</t>
  </si>
  <si>
    <t>21:0205:000220</t>
  </si>
  <si>
    <t>21:0205:000220:0001:0001:00</t>
  </si>
  <si>
    <t>105M  :873006:00:------:--</t>
  </si>
  <si>
    <t>21:0876:000234</t>
  </si>
  <si>
    <t>21:0205:000221</t>
  </si>
  <si>
    <t>21:0205:000221:0001:0001:00</t>
  </si>
  <si>
    <t>105M  :873007:00:------:--</t>
  </si>
  <si>
    <t>21:0876:000235</t>
  </si>
  <si>
    <t>21:0205:000222</t>
  </si>
  <si>
    <t>21:0205:000222:0001:0001:00</t>
  </si>
  <si>
    <t>105M  :873008:00:------:--</t>
  </si>
  <si>
    <t>21:0876:000236</t>
  </si>
  <si>
    <t>21:0205:000223</t>
  </si>
  <si>
    <t>21:0205:000223:0001:0001:00</t>
  </si>
  <si>
    <t>105M  :873009:10:------:--</t>
  </si>
  <si>
    <t>21:0876:000237</t>
  </si>
  <si>
    <t>21:0205:000224</t>
  </si>
  <si>
    <t>21:0205:000224:0001:0001:01</t>
  </si>
  <si>
    <t>105M  :873010:20:873009:10</t>
  </si>
  <si>
    <t>21:0876:000238</t>
  </si>
  <si>
    <t>21:0205:000224:0002:0001:00</t>
  </si>
  <si>
    <t>105M  :873011:00:------:--</t>
  </si>
  <si>
    <t>21:0876:000239</t>
  </si>
  <si>
    <t>21:0205:000225</t>
  </si>
  <si>
    <t>21:0205:000225:0001:0001:00</t>
  </si>
  <si>
    <t>105M  :873013:00:------:--</t>
  </si>
  <si>
    <t>21:0876:000240</t>
  </si>
  <si>
    <t>21:0205:000226</t>
  </si>
  <si>
    <t>21:0205:000226:0001:0001:00</t>
  </si>
  <si>
    <t>105M  :873014:00:------:--</t>
  </si>
  <si>
    <t>21:0876:000241</t>
  </si>
  <si>
    <t>21:0205:000227</t>
  </si>
  <si>
    <t>21:0205:000227:0001:0001:00</t>
  </si>
  <si>
    <t>105M  :873015:00:------:--</t>
  </si>
  <si>
    <t>21:0876:000242</t>
  </si>
  <si>
    <t>21:0205:000228</t>
  </si>
  <si>
    <t>21:0205:000228:0001:0001:00</t>
  </si>
  <si>
    <t>105M  :873016:00:------:--</t>
  </si>
  <si>
    <t>21:0876:000243</t>
  </si>
  <si>
    <t>21:0205:000229</t>
  </si>
  <si>
    <t>21:0205:000229:0001:0001:00</t>
  </si>
  <si>
    <t>105M  :873017:00:------:--</t>
  </si>
  <si>
    <t>21:0876:000244</t>
  </si>
  <si>
    <t>21:0205:000230</t>
  </si>
  <si>
    <t>21:0205:000230:0001:0001:00</t>
  </si>
  <si>
    <t>105M  :873018:00:------:--</t>
  </si>
  <si>
    <t>21:0876:000245</t>
  </si>
  <si>
    <t>21:0205:000231</t>
  </si>
  <si>
    <t>21:0205:000231:0001:0001:00</t>
  </si>
  <si>
    <t>105M  :873019:00:------:--</t>
  </si>
  <si>
    <t>21:0876:000246</t>
  </si>
  <si>
    <t>21:0205:000232</t>
  </si>
  <si>
    <t>21:0205:000232:0001:0001:00</t>
  </si>
  <si>
    <t>105M  :873020:00:------:--</t>
  </si>
  <si>
    <t>21:0876:000247</t>
  </si>
  <si>
    <t>21:0205:000233</t>
  </si>
  <si>
    <t>21:0205:000233:0001:0001:00</t>
  </si>
  <si>
    <t>105M  :873022:00:------:--</t>
  </si>
  <si>
    <t>21:0876:000248</t>
  </si>
  <si>
    <t>21:0205:000234</t>
  </si>
  <si>
    <t>21:0205:000234:0001:0001:00</t>
  </si>
  <si>
    <t>105M  :873023:10:------:--</t>
  </si>
  <si>
    <t>21:0876:000249</t>
  </si>
  <si>
    <t>21:0205:000235</t>
  </si>
  <si>
    <t>21:0205:000235:0001:0001:01</t>
  </si>
  <si>
    <t>105M  :873024:20:873023:10</t>
  </si>
  <si>
    <t>21:0876:000250</t>
  </si>
  <si>
    <t>21:0205:000235:0002:0001:00</t>
  </si>
  <si>
    <t>105M  :873025:00:------:--</t>
  </si>
  <si>
    <t>21:0876:000251</t>
  </si>
  <si>
    <t>21:0205:000236</t>
  </si>
  <si>
    <t>21:0205:000236:0001:0001:00</t>
  </si>
  <si>
    <t>105M  :873026:00:------:--</t>
  </si>
  <si>
    <t>21:0876:000252</t>
  </si>
  <si>
    <t>21:0205:000237</t>
  </si>
  <si>
    <t>21:0205:000237:0001:0001:00</t>
  </si>
  <si>
    <t>105M  :873028:00:------:--</t>
  </si>
  <si>
    <t>21:0876:000253</t>
  </si>
  <si>
    <t>21:0205:000238</t>
  </si>
  <si>
    <t>21:0205:000238:0001:0001:00</t>
  </si>
  <si>
    <t>105M  :873029:00:------:--</t>
  </si>
  <si>
    <t>21:0876:000254</t>
  </si>
  <si>
    <t>21:0205:000239</t>
  </si>
  <si>
    <t>21:0205:000239:0001:0001:00</t>
  </si>
  <si>
    <t>105M  :873030:00:------:--</t>
  </si>
  <si>
    <t>21:0876:000255</t>
  </si>
  <si>
    <t>21:0205:000240</t>
  </si>
  <si>
    <t>21:0205:000240:0001:0001:00</t>
  </si>
  <si>
    <t>105M  :873031:00:------:--</t>
  </si>
  <si>
    <t>21:0876:000256</t>
  </si>
  <si>
    <t>21:0205:000241</t>
  </si>
  <si>
    <t>21:0205:000241:0001:0001:00</t>
  </si>
  <si>
    <t>105M  :873032:00:------:--</t>
  </si>
  <si>
    <t>21:0876:000257</t>
  </si>
  <si>
    <t>21:0205:000242</t>
  </si>
  <si>
    <t>21:0205:000242:0001:0001:00</t>
  </si>
  <si>
    <t>105M  :873033:00:------:--</t>
  </si>
  <si>
    <t>21:0876:000258</t>
  </si>
  <si>
    <t>21:0205:000243</t>
  </si>
  <si>
    <t>21:0205:000243:0001:0001:00</t>
  </si>
  <si>
    <t>105M  :873034:00:------:--</t>
  </si>
  <si>
    <t>21:0876:000259</t>
  </si>
  <si>
    <t>21:0205:000244</t>
  </si>
  <si>
    <t>21:0205:000244:0001:0001:00</t>
  </si>
  <si>
    <t>105M  :873035:00:------:--</t>
  </si>
  <si>
    <t>21:0876:000260</t>
  </si>
  <si>
    <t>21:0205:000245</t>
  </si>
  <si>
    <t>21:0205:000245:0001:0001:00</t>
  </si>
  <si>
    <t>105M  :873036:00:------:--</t>
  </si>
  <si>
    <t>21:0876:000261</t>
  </si>
  <si>
    <t>21:0205:000246</t>
  </si>
  <si>
    <t>21:0205:000246:0001:0001:00</t>
  </si>
  <si>
    <t>105M  :873037:00:------:--</t>
  </si>
  <si>
    <t>21:0876:000262</t>
  </si>
  <si>
    <t>21:0205:000247</t>
  </si>
  <si>
    <t>21:0205:000247:0001:0001:00</t>
  </si>
  <si>
    <t>105M  :873038:00:------:--</t>
  </si>
  <si>
    <t>21:0876:000263</t>
  </si>
  <si>
    <t>21:0205:000248</t>
  </si>
  <si>
    <t>21:0205:000248:0001:0001:00</t>
  </si>
  <si>
    <t>105M  :873039:00:------:--</t>
  </si>
  <si>
    <t>21:0876:000264</t>
  </si>
  <si>
    <t>21:0205:000249</t>
  </si>
  <si>
    <t>21:0205:000249:0001:0001:00</t>
  </si>
  <si>
    <t>105M  :873040:00:------:--</t>
  </si>
  <si>
    <t>21:0876:000265</t>
  </si>
  <si>
    <t>21:0205:000250</t>
  </si>
  <si>
    <t>21:0205:000250:0001:0001:00</t>
  </si>
  <si>
    <t>105M  :873042:00:------:--</t>
  </si>
  <si>
    <t>21:0876:000266</t>
  </si>
  <si>
    <t>21:0205:000251</t>
  </si>
  <si>
    <t>21:0205:000251:0001:0001:00</t>
  </si>
  <si>
    <t>105M  :873043:00:------:--</t>
  </si>
  <si>
    <t>21:0876:000267</t>
  </si>
  <si>
    <t>21:0205:000252</t>
  </si>
  <si>
    <t>21:0205:000252:0001:0001:00</t>
  </si>
  <si>
    <t>105M  :873044:10:------:--</t>
  </si>
  <si>
    <t>21:0876:000268</t>
  </si>
  <si>
    <t>21:0205:000253</t>
  </si>
  <si>
    <t>21:0205:000253:0001:0001:01</t>
  </si>
  <si>
    <t>105M  :873046:20:873044:10</t>
  </si>
  <si>
    <t>21:0876:000269</t>
  </si>
  <si>
    <t>21:0205:000253:0002:0001:00</t>
  </si>
  <si>
    <t>105M  :873047:00:------:--</t>
  </si>
  <si>
    <t>21:0876:000270</t>
  </si>
  <si>
    <t>21:0205:000254</t>
  </si>
  <si>
    <t>21:0205:000254:0001:0001:00</t>
  </si>
  <si>
    <t>105M  :873048:00:------:--</t>
  </si>
  <si>
    <t>21:0876:000271</t>
  </si>
  <si>
    <t>21:0205:000255</t>
  </si>
  <si>
    <t>21:0205:000255:0001:0001:00</t>
  </si>
  <si>
    <t>105M  :873049:00:------:--</t>
  </si>
  <si>
    <t>21:0876:000272</t>
  </si>
  <si>
    <t>21:0205:000256</t>
  </si>
  <si>
    <t>21:0205:000256:0001:0001:00</t>
  </si>
  <si>
    <t>105M  :873050:00:------:--</t>
  </si>
  <si>
    <t>21:0876:000273</t>
  </si>
  <si>
    <t>21:0205:000257</t>
  </si>
  <si>
    <t>21:0205:000257:0001:0001:00</t>
  </si>
  <si>
    <t>105M  :873051:00:------:--</t>
  </si>
  <si>
    <t>21:0876:000274</t>
  </si>
  <si>
    <t>21:0205:000258</t>
  </si>
  <si>
    <t>21:0205:000258:0001:0001:00</t>
  </si>
  <si>
    <t>105M  :873052:00:------:--</t>
  </si>
  <si>
    <t>21:0876:000275</t>
  </si>
  <si>
    <t>21:0205:000259</t>
  </si>
  <si>
    <t>21:0205:000259:0001:0001:00</t>
  </si>
  <si>
    <t>105M  :873053:00:------:--</t>
  </si>
  <si>
    <t>21:0876:000276</t>
  </si>
  <si>
    <t>21:0205:000260</t>
  </si>
  <si>
    <t>21:0205:000260:0001:0001:00</t>
  </si>
  <si>
    <t>105M  :873054:00:------:--</t>
  </si>
  <si>
    <t>21:0876:000277</t>
  </si>
  <si>
    <t>21:0205:000261</t>
  </si>
  <si>
    <t>21:0205:000261:0001:0001:00</t>
  </si>
  <si>
    <t>105M  :873055:00:------:--</t>
  </si>
  <si>
    <t>21:0876:000278</t>
  </si>
  <si>
    <t>21:0205:000262</t>
  </si>
  <si>
    <t>21:0205:000262:0001:0001:00</t>
  </si>
  <si>
    <t>105M  :873056:00:------:--</t>
  </si>
  <si>
    <t>21:0876:000279</t>
  </si>
  <si>
    <t>21:0205:000263</t>
  </si>
  <si>
    <t>21:0205:000263:0001:0001:00</t>
  </si>
  <si>
    <t>105M  :873057:00:------:--</t>
  </si>
  <si>
    <t>21:0876:000280</t>
  </si>
  <si>
    <t>21:0205:000264</t>
  </si>
  <si>
    <t>21:0205:000264:0001:0001:00</t>
  </si>
  <si>
    <t>105M  :873058:00:------:--</t>
  </si>
  <si>
    <t>21:0876:000281</t>
  </si>
  <si>
    <t>21:0205:000265</t>
  </si>
  <si>
    <t>21:0205:000265:0001:0001:00</t>
  </si>
  <si>
    <t>105M  :873059:00:------:--</t>
  </si>
  <si>
    <t>21:0876:000282</t>
  </si>
  <si>
    <t>21:0205:000266</t>
  </si>
  <si>
    <t>21:0205:000266:0001:0001:00</t>
  </si>
  <si>
    <t>105M  :873060:00:------:--</t>
  </si>
  <si>
    <t>21:0876:000283</t>
  </si>
  <si>
    <t>21:0205:000267</t>
  </si>
  <si>
    <t>21:0205:000267:0001:0001:00</t>
  </si>
  <si>
    <t>105M  :873062:10:------:--</t>
  </si>
  <si>
    <t>21:0876:000284</t>
  </si>
  <si>
    <t>21:0205:000268</t>
  </si>
  <si>
    <t>21:0205:000268:0001:0001:01</t>
  </si>
  <si>
    <t>105M  :873063:20:873062:10</t>
  </si>
  <si>
    <t>21:0876:000285</t>
  </si>
  <si>
    <t>21:0205:000268:0002:0001:00</t>
  </si>
  <si>
    <t>105M  :873064:00:------:--</t>
  </si>
  <si>
    <t>21:0876:000286</t>
  </si>
  <si>
    <t>21:0205:000269</t>
  </si>
  <si>
    <t>21:0205:000269:0001:0001:00</t>
  </si>
  <si>
    <t>105M  :873065:00:------:--</t>
  </si>
  <si>
    <t>21:0876:000287</t>
  </si>
  <si>
    <t>21:0205:000270</t>
  </si>
  <si>
    <t>21:0205:000270:0001:0001:00</t>
  </si>
  <si>
    <t>105M  :873066:00:------:--</t>
  </si>
  <si>
    <t>21:0876:000288</t>
  </si>
  <si>
    <t>21:0205:000271</t>
  </si>
  <si>
    <t>21:0205:000271:0001:0001:00</t>
  </si>
  <si>
    <t>105M  :873067:00:------:--</t>
  </si>
  <si>
    <t>21:0876:000289</t>
  </si>
  <si>
    <t>21:0205:000272</t>
  </si>
  <si>
    <t>21:0205:000272:0001:0001:00</t>
  </si>
  <si>
    <t>105M  :873068:00:------:--</t>
  </si>
  <si>
    <t>21:0876:000290</t>
  </si>
  <si>
    <t>21:0205:000273</t>
  </si>
  <si>
    <t>21:0205:000273:0001:0001:00</t>
  </si>
  <si>
    <t>105M  :873069:00:------:--</t>
  </si>
  <si>
    <t>21:0876:000291</t>
  </si>
  <si>
    <t>21:0205:000274</t>
  </si>
  <si>
    <t>21:0205:000274:0001:0001:00</t>
  </si>
  <si>
    <t>105M  :873070:00:------:--</t>
  </si>
  <si>
    <t>21:0876:000292</t>
  </si>
  <si>
    <t>21:0205:000275</t>
  </si>
  <si>
    <t>21:0205:000275:0001:0001:00</t>
  </si>
  <si>
    <t>105M  :873071:00:------:--</t>
  </si>
  <si>
    <t>21:0876:000293</t>
  </si>
  <si>
    <t>21:0205:000276</t>
  </si>
  <si>
    <t>21:0205:000276:0001:0001:00</t>
  </si>
  <si>
    <t>105M  :873072:00:------:--</t>
  </si>
  <si>
    <t>21:0876:000294</t>
  </si>
  <si>
    <t>21:0205:000277</t>
  </si>
  <si>
    <t>21:0205:000277:0001:0001:00</t>
  </si>
  <si>
    <t>105M  :873073:00:------:--</t>
  </si>
  <si>
    <t>21:0876:000295</t>
  </si>
  <si>
    <t>21:0205:000278</t>
  </si>
  <si>
    <t>21:0205:000278:0001:0001:00</t>
  </si>
  <si>
    <t>105M  :873074:00:------:--</t>
  </si>
  <si>
    <t>21:0876:000296</t>
  </si>
  <si>
    <t>21:0205:000279</t>
  </si>
  <si>
    <t>21:0205:000279:0001:0001:00</t>
  </si>
  <si>
    <t>105M  :873075:00:------:--</t>
  </si>
  <si>
    <t>21:0876:000297</t>
  </si>
  <si>
    <t>21:0205:000280</t>
  </si>
  <si>
    <t>21:0205:000280:0001:0001:00</t>
  </si>
  <si>
    <t>105M  :873076:00:------:--</t>
  </si>
  <si>
    <t>21:0876:000298</t>
  </si>
  <si>
    <t>21:0205:000281</t>
  </si>
  <si>
    <t>21:0205:000281:0001:0001:00</t>
  </si>
  <si>
    <t>105M  :873077:00:------:--</t>
  </si>
  <si>
    <t>21:0876:000299</t>
  </si>
  <si>
    <t>21:0205:000282</t>
  </si>
  <si>
    <t>21:0205:000282:0001:0001:00</t>
  </si>
  <si>
    <t>105M  :873078:00:------:--</t>
  </si>
  <si>
    <t>21:0876:000300</t>
  </si>
  <si>
    <t>21:0205:000283</t>
  </si>
  <si>
    <t>21:0205:000283:0001:0001:00</t>
  </si>
  <si>
    <t>105M  :873080:00:------:--</t>
  </si>
  <si>
    <t>21:0876:000301</t>
  </si>
  <si>
    <t>21:0205:000284</t>
  </si>
  <si>
    <t>21:0205:000284:0001:0001:00</t>
  </si>
  <si>
    <t>105M  :873082:10:------:--</t>
  </si>
  <si>
    <t>21:0876:000302</t>
  </si>
  <si>
    <t>21:0205:000285</t>
  </si>
  <si>
    <t>21:0205:000285:0001:0001:01</t>
  </si>
  <si>
    <t>105M  :873083:20:873082:10</t>
  </si>
  <si>
    <t>21:0876:000303</t>
  </si>
  <si>
    <t>21:0205:000285:0002:0001:00</t>
  </si>
  <si>
    <t>105M  :873084:00:------:--</t>
  </si>
  <si>
    <t>21:0876:000304</t>
  </si>
  <si>
    <t>21:0205:000286</t>
  </si>
  <si>
    <t>21:0205:000286:0001:0001:00</t>
  </si>
  <si>
    <t>105M  :873085:00:------:--</t>
  </si>
  <si>
    <t>21:0876:000305</t>
  </si>
  <si>
    <t>21:0205:000287</t>
  </si>
  <si>
    <t>21:0205:000287:0001:0001:00</t>
  </si>
  <si>
    <t>105M  :873086:00:------:--</t>
  </si>
  <si>
    <t>21:0876:000306</t>
  </si>
  <si>
    <t>21:0205:000288</t>
  </si>
  <si>
    <t>21:0205:000288:0001:0001:00</t>
  </si>
  <si>
    <t>105M  :873087:00:------:--</t>
  </si>
  <si>
    <t>21:0876:000307</t>
  </si>
  <si>
    <t>21:0205:000289</t>
  </si>
  <si>
    <t>21:0205:000289:0001:0001:00</t>
  </si>
  <si>
    <t>105M  :873088:00:------:--</t>
  </si>
  <si>
    <t>21:0876:000308</t>
  </si>
  <si>
    <t>21:0205:000290</t>
  </si>
  <si>
    <t>21:0205:000290:0001:0001:00</t>
  </si>
  <si>
    <t>105M  :873089:00:------:--</t>
  </si>
  <si>
    <t>21:0876:000309</t>
  </si>
  <si>
    <t>21:0205:000291</t>
  </si>
  <si>
    <t>21:0205:000291:0001:0001:00</t>
  </si>
  <si>
    <t>105M  :873090:00:------:--</t>
  </si>
  <si>
    <t>21:0876:000310</t>
  </si>
  <si>
    <t>21:0205:000292</t>
  </si>
  <si>
    <t>21:0205:000292:0001:0001:00</t>
  </si>
  <si>
    <t>105M  :873091:00:------:--</t>
  </si>
  <si>
    <t>21:0876:000311</t>
  </si>
  <si>
    <t>21:0205:000293</t>
  </si>
  <si>
    <t>21:0205:000293:0001:0001:00</t>
  </si>
  <si>
    <t>105M  :873092:00:------:--</t>
  </si>
  <si>
    <t>21:0876:000312</t>
  </si>
  <si>
    <t>21:0205:000294</t>
  </si>
  <si>
    <t>21:0205:000294:0001:0001:00</t>
  </si>
  <si>
    <t>105M  :873093:00:------:--</t>
  </si>
  <si>
    <t>21:0876:000313</t>
  </si>
  <si>
    <t>21:0205:000295</t>
  </si>
  <si>
    <t>21:0205:000295:0001:0001:00</t>
  </si>
  <si>
    <t>105M  :873094:00:------:--</t>
  </si>
  <si>
    <t>21:0876:000314</t>
  </si>
  <si>
    <t>21:0205:000296</t>
  </si>
  <si>
    <t>21:0205:000296:0001:0001:00</t>
  </si>
  <si>
    <t>105M  :873095:00:------:--</t>
  </si>
  <si>
    <t>21:0876:000315</t>
  </si>
  <si>
    <t>21:0205:000297</t>
  </si>
  <si>
    <t>21:0205:000297:0001:0001:00</t>
  </si>
  <si>
    <t>105M  :873096:00:------:--</t>
  </si>
  <si>
    <t>21:0876:000316</t>
  </si>
  <si>
    <t>21:0205:000298</t>
  </si>
  <si>
    <t>21:0205:000298:0001:0001:00</t>
  </si>
  <si>
    <t>105M  :873097:00:------:--</t>
  </si>
  <si>
    <t>21:0876:000317</t>
  </si>
  <si>
    <t>21:0205:000299</t>
  </si>
  <si>
    <t>21:0205:000299:0001:0001:00</t>
  </si>
  <si>
    <t>105M  :873098:00:------:--</t>
  </si>
  <si>
    <t>21:0876:000318</t>
  </si>
  <si>
    <t>21:0205:000300</t>
  </si>
  <si>
    <t>21:0205:000300:0001:0001:00</t>
  </si>
  <si>
    <t>105M  :873100:00:------:--</t>
  </si>
  <si>
    <t>21:0876:000319</t>
  </si>
  <si>
    <t>21:0205:000301</t>
  </si>
  <si>
    <t>21:0205:000301:0001:0001:00</t>
  </si>
  <si>
    <t>105M  :873102:00:------:--</t>
  </si>
  <si>
    <t>21:0876:000320</t>
  </si>
  <si>
    <t>21:0205:000302</t>
  </si>
  <si>
    <t>21:0205:000302:0001:0001:00</t>
  </si>
  <si>
    <t>105M  :873103:10:------:--</t>
  </si>
  <si>
    <t>21:0876:000321</t>
  </si>
  <si>
    <t>21:0205:000303</t>
  </si>
  <si>
    <t>21:0205:000303:0001:0001:01</t>
  </si>
  <si>
    <t>105M  :873104:20:873103:10</t>
  </si>
  <si>
    <t>21:0876:000322</t>
  </si>
  <si>
    <t>21:0205:000303:0002:0001:00</t>
  </si>
  <si>
    <t>105M  :873105:00:------:--</t>
  </si>
  <si>
    <t>21:0876:000323</t>
  </si>
  <si>
    <t>21:0205:000304</t>
  </si>
  <si>
    <t>21:0205:000304:0001:0001:00</t>
  </si>
  <si>
    <t>105M  :873106:00:------:--</t>
  </si>
  <si>
    <t>21:0876:000324</t>
  </si>
  <si>
    <t>21:0205:000305</t>
  </si>
  <si>
    <t>21:0205:000305:0001:0001:00</t>
  </si>
  <si>
    <t>105M  :873107:00:------:--</t>
  </si>
  <si>
    <t>21:0876:000325</t>
  </si>
  <si>
    <t>21:0205:000306</t>
  </si>
  <si>
    <t>21:0205:000306:0001:0001:00</t>
  </si>
  <si>
    <t>105M  :873108:00:------:--</t>
  </si>
  <si>
    <t>21:0876:000326</t>
  </si>
  <si>
    <t>21:0205:000307</t>
  </si>
  <si>
    <t>21:0205:000307:0001:0001:00</t>
  </si>
  <si>
    <t>105M  :873109:00:------:--</t>
  </si>
  <si>
    <t>21:0876:000327</t>
  </si>
  <si>
    <t>21:0205:000308</t>
  </si>
  <si>
    <t>21:0205:000308:0001:0001:00</t>
  </si>
  <si>
    <t>105M  :873110:00:------:--</t>
  </si>
  <si>
    <t>21:0876:000328</t>
  </si>
  <si>
    <t>21:0205:000309</t>
  </si>
  <si>
    <t>21:0205:000309:0001:0001:00</t>
  </si>
  <si>
    <t>105M  :873111:00:------:--</t>
  </si>
  <si>
    <t>21:0876:000329</t>
  </si>
  <si>
    <t>21:0205:000310</t>
  </si>
  <si>
    <t>21:0205:000310:0001:0001:00</t>
  </si>
  <si>
    <t>105M  :873112:00:------:--</t>
  </si>
  <si>
    <t>21:0876:000330</t>
  </si>
  <si>
    <t>21:0205:000311</t>
  </si>
  <si>
    <t>21:0205:000311:0001:0001:00</t>
  </si>
  <si>
    <t>105M  :873113:00:------:--</t>
  </si>
  <si>
    <t>21:0876:000331</t>
  </si>
  <si>
    <t>21:0205:000312</t>
  </si>
  <si>
    <t>21:0205:000312:0001:0001:00</t>
  </si>
  <si>
    <t>105M  :873114:00:------:--</t>
  </si>
  <si>
    <t>21:0876:000332</t>
  </si>
  <si>
    <t>21:0205:000313</t>
  </si>
  <si>
    <t>21:0205:000313:0001:0001:00</t>
  </si>
  <si>
    <t>105M  :873115:00:------:--</t>
  </si>
  <si>
    <t>21:0876:000333</t>
  </si>
  <si>
    <t>21:0205:000314</t>
  </si>
  <si>
    <t>21:0205:000314:0001:0001:00</t>
  </si>
  <si>
    <t>105M  :873116:00:------:--</t>
  </si>
  <si>
    <t>21:0876:000334</t>
  </si>
  <si>
    <t>21:0205:000315</t>
  </si>
  <si>
    <t>21:0205:000315:0001:0001:00</t>
  </si>
  <si>
    <t>105M  :873117:00:------:--</t>
  </si>
  <si>
    <t>21:0876:000335</t>
  </si>
  <si>
    <t>21:0205:000316</t>
  </si>
  <si>
    <t>21:0205:000316:0001:0001:00</t>
  </si>
  <si>
    <t>105M  :873118:00:------:--</t>
  </si>
  <si>
    <t>21:0876:000336</t>
  </si>
  <si>
    <t>21:0205:000317</t>
  </si>
  <si>
    <t>21:0205:000317:0001:0001:00</t>
  </si>
  <si>
    <t>105M  :873120:00:------:--</t>
  </si>
  <si>
    <t>21:0876:000337</t>
  </si>
  <si>
    <t>21:0205:000318</t>
  </si>
  <si>
    <t>21:0205:000318:0001:0001:00</t>
  </si>
  <si>
    <t>105M  :873122:00:------:--</t>
  </si>
  <si>
    <t>21:0876:000338</t>
  </si>
  <si>
    <t>21:0205:000319</t>
  </si>
  <si>
    <t>21:0205:000319:0001:0001:00</t>
  </si>
  <si>
    <t>105M  :873123:00:------:--</t>
  </si>
  <si>
    <t>21:0876:000339</t>
  </si>
  <si>
    <t>21:0205:000320</t>
  </si>
  <si>
    <t>21:0205:000320:0001:0001:00</t>
  </si>
  <si>
    <t>105M  :873124:00:------:--</t>
  </si>
  <si>
    <t>21:0876:000340</t>
  </si>
  <si>
    <t>21:0205:000321</t>
  </si>
  <si>
    <t>21:0205:000321:0001:0001:00</t>
  </si>
  <si>
    <t>105M  :873125:00:------:--</t>
  </si>
  <si>
    <t>21:0876:000341</t>
  </si>
  <si>
    <t>21:0205:000322</t>
  </si>
  <si>
    <t>21:0205:000322:0001:0001:00</t>
  </si>
  <si>
    <t>105M  :873126:00:------:--</t>
  </si>
  <si>
    <t>21:0876:000342</t>
  </si>
  <si>
    <t>21:0205:000323</t>
  </si>
  <si>
    <t>21:0205:000323:0001:0001:00</t>
  </si>
  <si>
    <t>105M  :873127:10:------:--</t>
  </si>
  <si>
    <t>21:0876:000343</t>
  </si>
  <si>
    <t>21:0205:000324</t>
  </si>
  <si>
    <t>21:0205:000324:0001:0001:01</t>
  </si>
  <si>
    <t>105M  :873128:20:873127:10</t>
  </si>
  <si>
    <t>21:0876:000344</t>
  </si>
  <si>
    <t>21:0205:000324:0002:0001:00</t>
  </si>
  <si>
    <t>105M  :873129:00:------:--</t>
  </si>
  <si>
    <t>21:0876:000345</t>
  </si>
  <si>
    <t>21:0205:000325</t>
  </si>
  <si>
    <t>21:0205:000325:0001:0001:00</t>
  </si>
  <si>
    <t>105M  :873130:00:------:--</t>
  </si>
  <si>
    <t>21:0876:000346</t>
  </si>
  <si>
    <t>21:0205:000326</t>
  </si>
  <si>
    <t>21:0205:000326:0001:0001:00</t>
  </si>
  <si>
    <t>105M  :873131:00:------:--</t>
  </si>
  <si>
    <t>21:0876:000347</t>
  </si>
  <si>
    <t>21:0205:000327</t>
  </si>
  <si>
    <t>21:0205:000327:0001:0001:00</t>
  </si>
  <si>
    <t>105M  :873132:00:------:--</t>
  </si>
  <si>
    <t>21:0876:000348</t>
  </si>
  <si>
    <t>21:0205:000328</t>
  </si>
  <si>
    <t>21:0205:000328:0001:0001:00</t>
  </si>
  <si>
    <t>105M  :873133:00:------:--</t>
  </si>
  <si>
    <t>21:0876:000349</t>
  </si>
  <si>
    <t>21:0205:000329</t>
  </si>
  <si>
    <t>21:0205:000329:0001:0001:00</t>
  </si>
  <si>
    <t>105M  :873134:00:------:--</t>
  </si>
  <si>
    <t>21:0876:000350</t>
  </si>
  <si>
    <t>21:0205:000330</t>
  </si>
  <si>
    <t>21:0205:000330:0001:0001:00</t>
  </si>
  <si>
    <t>105M  :873135:00:------:--</t>
  </si>
  <si>
    <t>21:0876:000351</t>
  </si>
  <si>
    <t>21:0205:000331</t>
  </si>
  <si>
    <t>21:0205:000331:0001:0001:00</t>
  </si>
  <si>
    <t>105M  :873136:00:------:--</t>
  </si>
  <si>
    <t>21:0876:000352</t>
  </si>
  <si>
    <t>21:0205:000332</t>
  </si>
  <si>
    <t>21:0205:000332:0001:0001:00</t>
  </si>
  <si>
    <t>105M  :873137:00:------:--</t>
  </si>
  <si>
    <t>21:0876:000353</t>
  </si>
  <si>
    <t>21:0205:000333</t>
  </si>
  <si>
    <t>21:0205:000333:0001:0001:00</t>
  </si>
  <si>
    <t>105M  :873138:00:------:--</t>
  </si>
  <si>
    <t>21:0876:000354</t>
  </si>
  <si>
    <t>21:0205:000334</t>
  </si>
  <si>
    <t>21:0205:000334:0001:0001:00</t>
  </si>
  <si>
    <t>105M  :873139:00:------:--</t>
  </si>
  <si>
    <t>21:0876:000355</t>
  </si>
  <si>
    <t>21:0205:000335</t>
  </si>
  <si>
    <t>21:0205:000335:0001:0001:00</t>
  </si>
  <si>
    <t>105M  :873143:10:------:--</t>
  </si>
  <si>
    <t>21:0876:000356</t>
  </si>
  <si>
    <t>21:0205:000336</t>
  </si>
  <si>
    <t>21:0205:000336:0001:0001:01</t>
  </si>
  <si>
    <t>105M  :873144:20:873143:10</t>
  </si>
  <si>
    <t>21:0876:000357</t>
  </si>
  <si>
    <t>21:0205:000336:0002:0001:00</t>
  </si>
  <si>
    <t>105M  :873145:00:------:--</t>
  </si>
  <si>
    <t>21:0876:000358</t>
  </si>
  <si>
    <t>21:0205:000337</t>
  </si>
  <si>
    <t>21:0205:000337:0001:0001:00</t>
  </si>
  <si>
    <t>105M  :873146:00:------:--</t>
  </si>
  <si>
    <t>21:0876:000359</t>
  </si>
  <si>
    <t>21:0205:000338</t>
  </si>
  <si>
    <t>21:0205:000338:0001:0001:00</t>
  </si>
  <si>
    <t>105M  :873147:00:------:--</t>
  </si>
  <si>
    <t>21:0876:000360</t>
  </si>
  <si>
    <t>21:0205:000339</t>
  </si>
  <si>
    <t>21:0205:000339:0001:0001:00</t>
  </si>
  <si>
    <t>105M  :873148:00:------:--</t>
  </si>
  <si>
    <t>21:0876:000361</t>
  </si>
  <si>
    <t>21:0205:000340</t>
  </si>
  <si>
    <t>21:0205:000340:0001:0001:00</t>
  </si>
  <si>
    <t>105M  :873149:00:------:--</t>
  </si>
  <si>
    <t>21:0876:000362</t>
  </si>
  <si>
    <t>21:0205:000341</t>
  </si>
  <si>
    <t>21:0205:000341:0001:0001:00</t>
  </si>
  <si>
    <t>105M  :873150:00:------:--</t>
  </si>
  <si>
    <t>21:0876:000363</t>
  </si>
  <si>
    <t>21:0205:000342</t>
  </si>
  <si>
    <t>21:0205:000342:0001:0001:00</t>
  </si>
  <si>
    <t>105M  :873151:00:------:--</t>
  </si>
  <si>
    <t>21:0876:000364</t>
  </si>
  <si>
    <t>21:0205:000343</t>
  </si>
  <si>
    <t>21:0205:000343:0001:0001:00</t>
  </si>
  <si>
    <t>105M  :873152:00:------:--</t>
  </si>
  <si>
    <t>21:0876:000365</t>
  </si>
  <si>
    <t>21:0205:000344</t>
  </si>
  <si>
    <t>21:0205:000344:0001:0001:00</t>
  </si>
  <si>
    <t>105M  :873153:00:------:--</t>
  </si>
  <si>
    <t>21:0876:000366</t>
  </si>
  <si>
    <t>21:0205:000345</t>
  </si>
  <si>
    <t>21:0205:000345:0001:0001:00</t>
  </si>
  <si>
    <t>105M  :873154:00:------:--</t>
  </si>
  <si>
    <t>21:0876:000367</t>
  </si>
  <si>
    <t>21:0205:000346</t>
  </si>
  <si>
    <t>21:0205:000346:0001:0001:00</t>
  </si>
  <si>
    <t>105M  :873155:00:------:--</t>
  </si>
  <si>
    <t>21:0876:000368</t>
  </si>
  <si>
    <t>21:0205:000347</t>
  </si>
  <si>
    <t>21:0205:000347:0001:0001:00</t>
  </si>
  <si>
    <t>105M  :873156:00:------:--</t>
  </si>
  <si>
    <t>21:0876:000369</t>
  </si>
  <si>
    <t>21:0205:000348</t>
  </si>
  <si>
    <t>21:0205:000348:0001:0001:00</t>
  </si>
  <si>
    <t>105M  :873157:00:------:--</t>
  </si>
  <si>
    <t>21:0876:000370</t>
  </si>
  <si>
    <t>21:0205:000349</t>
  </si>
  <si>
    <t>21:0205:000349:0001:0001:00</t>
  </si>
  <si>
    <t>105M  :873158:00:------:--</t>
  </si>
  <si>
    <t>21:0876:000371</t>
  </si>
  <si>
    <t>21:0205:000350</t>
  </si>
  <si>
    <t>21:0205:000350:0001:0001:00</t>
  </si>
  <si>
    <t>105M  :873159:00:------:--</t>
  </si>
  <si>
    <t>21:0876:000372</t>
  </si>
  <si>
    <t>21:0205:000351</t>
  </si>
  <si>
    <t>21:0205:000351:0001:0001:00</t>
  </si>
  <si>
    <t>105M  :873160:00:------:--</t>
  </si>
  <si>
    <t>21:0876:000373</t>
  </si>
  <si>
    <t>21:0205:000352</t>
  </si>
  <si>
    <t>21:0205:000352:0001:0001:00</t>
  </si>
  <si>
    <t>105M  :873162:10:------:--</t>
  </si>
  <si>
    <t>21:0876:000374</t>
  </si>
  <si>
    <t>21:0205:000353</t>
  </si>
  <si>
    <t>21:0205:000353:0001:0001:00</t>
  </si>
  <si>
    <t>105M  :873163:20:873162:10</t>
  </si>
  <si>
    <t>21:0876:000375</t>
  </si>
  <si>
    <t>21:0205:000353:0002:0001:00</t>
  </si>
  <si>
    <t>105M  :873164:00:------:--</t>
  </si>
  <si>
    <t>21:0876:000376</t>
  </si>
  <si>
    <t>21:0205:000354</t>
  </si>
  <si>
    <t>21:0205:000354:0001:0001:00</t>
  </si>
  <si>
    <t>105M  :873165:00:------:--</t>
  </si>
  <si>
    <t>21:0876:000377</t>
  </si>
  <si>
    <t>21:0205:000355</t>
  </si>
  <si>
    <t>21:0205:000355:0001:0001:00</t>
  </si>
  <si>
    <t>105M  :873166:00:------:--</t>
  </si>
  <si>
    <t>21:0876:000378</t>
  </si>
  <si>
    <t>21:0205:000356</t>
  </si>
  <si>
    <t>21:0205:000356:0001:0001:00</t>
  </si>
  <si>
    <t>105M  :873167:00:------:--</t>
  </si>
  <si>
    <t>21:0876:000379</t>
  </si>
  <si>
    <t>21:0205:000357</t>
  </si>
  <si>
    <t>21:0205:000357:0001:0001:00</t>
  </si>
  <si>
    <t>105M  :873168:00:------:--</t>
  </si>
  <si>
    <t>21:0876:000380</t>
  </si>
  <si>
    <t>21:0205:000358</t>
  </si>
  <si>
    <t>21:0205:000358:0001:0001:00</t>
  </si>
  <si>
    <t>105M  :873169:00:------:--</t>
  </si>
  <si>
    <t>21:0876:000381</t>
  </si>
  <si>
    <t>21:0205:000359</t>
  </si>
  <si>
    <t>21:0205:000359:0001:0001:01</t>
  </si>
  <si>
    <t>105M  :873170:00:------:--</t>
  </si>
  <si>
    <t>21:0876:000382</t>
  </si>
  <si>
    <t>21:0205:000360</t>
  </si>
  <si>
    <t>21:0205:000360:0001:0001:00</t>
  </si>
  <si>
    <t>105M  :873171:00:------:--</t>
  </si>
  <si>
    <t>21:0876:000383</t>
  </si>
  <si>
    <t>21:0205:000361</t>
  </si>
  <si>
    <t>21:0205:000361:0001:0001:00</t>
  </si>
  <si>
    <t>105M  :873172:00:------:--</t>
  </si>
  <si>
    <t>21:0876:000384</t>
  </si>
  <si>
    <t>21:0205:000362</t>
  </si>
  <si>
    <t>21:0205:000362:0001:0001:00</t>
  </si>
  <si>
    <t>105M  :873173:00:------:--</t>
  </si>
  <si>
    <t>21:0876:000385</t>
  </si>
  <si>
    <t>21:0205:000363</t>
  </si>
  <si>
    <t>21:0205:000363:0001:0001:00</t>
  </si>
  <si>
    <t>105M  :873175:00:------:--</t>
  </si>
  <si>
    <t>21:0876:000386</t>
  </si>
  <si>
    <t>21:0205:000364</t>
  </si>
  <si>
    <t>21:0205:000364:0001:0001:00</t>
  </si>
  <si>
    <t>105M  :873176:00:------:--</t>
  </si>
  <si>
    <t>21:0876:000387</t>
  </si>
  <si>
    <t>21:0205:000365</t>
  </si>
  <si>
    <t>21:0205:000365:0001:0001:00</t>
  </si>
  <si>
    <t>105M  :873177:00:------:--</t>
  </si>
  <si>
    <t>21:0876:000388</t>
  </si>
  <si>
    <t>21:0205:000366</t>
  </si>
  <si>
    <t>21:0205:000366:0001:0001:00</t>
  </si>
  <si>
    <t>105M  :873178:00:------:--</t>
  </si>
  <si>
    <t>21:0876:000389</t>
  </si>
  <si>
    <t>21:0205:000367</t>
  </si>
  <si>
    <t>21:0205:000367:0001:0001:00</t>
  </si>
  <si>
    <t>105M  :873179:00:------:--</t>
  </si>
  <si>
    <t>21:0876:000390</t>
  </si>
  <si>
    <t>21:0205:000368</t>
  </si>
  <si>
    <t>21:0205:000368:0001:0001:00</t>
  </si>
  <si>
    <t>105M  :873180:00:------:--</t>
  </si>
  <si>
    <t>21:0876:000391</t>
  </si>
  <si>
    <t>21:0205:000369</t>
  </si>
  <si>
    <t>21:0205:000369:0001:0001:00</t>
  </si>
  <si>
    <t>105M  :873182:10:------:--</t>
  </si>
  <si>
    <t>21:0876:000392</t>
  </si>
  <si>
    <t>21:0205:000370</t>
  </si>
  <si>
    <t>21:0205:000370:0001:0001:01</t>
  </si>
  <si>
    <t>105M  :873183:20:873182:10</t>
  </si>
  <si>
    <t>21:0876:000393</t>
  </si>
  <si>
    <t>21:0205:000370:0002:0001:00</t>
  </si>
  <si>
    <t>105M  :873184:00:------:--</t>
  </si>
  <si>
    <t>21:0876:000394</t>
  </si>
  <si>
    <t>21:0205:000371</t>
  </si>
  <si>
    <t>21:0205:000371:0001:0001:00</t>
  </si>
  <si>
    <t>105M  :873185:00:------:--</t>
  </si>
  <si>
    <t>21:0876:000395</t>
  </si>
  <si>
    <t>21:0205:000372</t>
  </si>
  <si>
    <t>21:0205:000372:0001:0001:00</t>
  </si>
  <si>
    <t>105M  :873187:00:------:--</t>
  </si>
  <si>
    <t>21:0876:000396</t>
  </si>
  <si>
    <t>21:0205:000373</t>
  </si>
  <si>
    <t>21:0205:000373:0001:0001:00</t>
  </si>
  <si>
    <t>105M  :873188:00:------:--</t>
  </si>
  <si>
    <t>21:0876:000397</t>
  </si>
  <si>
    <t>21:0205:000374</t>
  </si>
  <si>
    <t>21:0205:000374:0001:0001:00</t>
  </si>
  <si>
    <t>105M  :873189:00:------:--</t>
  </si>
  <si>
    <t>21:0876:000398</t>
  </si>
  <si>
    <t>21:0205:000375</t>
  </si>
  <si>
    <t>21:0205:000375:0001:0001:00</t>
  </si>
  <si>
    <t>105M  :873190:00:------:--</t>
  </si>
  <si>
    <t>21:0876:000399</t>
  </si>
  <si>
    <t>21:0205:000376</t>
  </si>
  <si>
    <t>21:0205:000376:0001:0001:00</t>
  </si>
  <si>
    <t>105M  :873191:00:------:--</t>
  </si>
  <si>
    <t>21:0876:000400</t>
  </si>
  <si>
    <t>21:0205:000377</t>
  </si>
  <si>
    <t>21:0205:000377:0001:0001:00</t>
  </si>
  <si>
    <t>105M  :873192:00:------:--</t>
  </si>
  <si>
    <t>21:0876:000401</t>
  </si>
  <si>
    <t>21:0205:000378</t>
  </si>
  <si>
    <t>21:0205:000378:0001:0001:00</t>
  </si>
  <si>
    <t>105M  :873193:00:------:--</t>
  </si>
  <si>
    <t>21:0876:000402</t>
  </si>
  <si>
    <t>21:0205:000379</t>
  </si>
  <si>
    <t>21:0205:000379:0001:0001:00</t>
  </si>
  <si>
    <t>105M  :873194:00:------:--</t>
  </si>
  <si>
    <t>21:0876:000403</t>
  </si>
  <si>
    <t>21:0205:000380</t>
  </si>
  <si>
    <t>21:0205:000380:0001:0001:00</t>
  </si>
  <si>
    <t>105M  :873195:00:------:--</t>
  </si>
  <si>
    <t>21:0876:000404</t>
  </si>
  <si>
    <t>21:0205:000381</t>
  </si>
  <si>
    <t>21:0205:000381:0001:0001:00</t>
  </si>
  <si>
    <t>105M  :873196:00:------:--</t>
  </si>
  <si>
    <t>21:0876:000405</t>
  </si>
  <si>
    <t>21:0205:000382</t>
  </si>
  <si>
    <t>21:0205:000382:0001:0001:00</t>
  </si>
  <si>
    <t>105M  :873197:00:------:--</t>
  </si>
  <si>
    <t>21:0876:000406</t>
  </si>
  <si>
    <t>21:0205:000383</t>
  </si>
  <si>
    <t>21:0205:000383:0001:0001:00</t>
  </si>
  <si>
    <t>105M  :873198:00:------:--</t>
  </si>
  <si>
    <t>21:0876:000407</t>
  </si>
  <si>
    <t>21:0205:000384</t>
  </si>
  <si>
    <t>21:0205:000384:0001:0001:00</t>
  </si>
  <si>
    <t>105M  :873199:00:------:--</t>
  </si>
  <si>
    <t>21:0876:000408</t>
  </si>
  <si>
    <t>21:0205:000385</t>
  </si>
  <si>
    <t>21:0205:000385:0001:0001:00</t>
  </si>
  <si>
    <t>105M  :873200:00:------:--</t>
  </si>
  <si>
    <t>21:0876:000409</t>
  </si>
  <si>
    <t>21:0205:000386</t>
  </si>
  <si>
    <t>21:0205:000386:0001:0001:00</t>
  </si>
  <si>
    <t>105M  :873202:00:------:--</t>
  </si>
  <si>
    <t>21:0876:000410</t>
  </si>
  <si>
    <t>21:0205:000387</t>
  </si>
  <si>
    <t>21:0205:000387:0001:0001:00</t>
  </si>
  <si>
    <t>105M  :873204:00:------:--</t>
  </si>
  <si>
    <t>21:0876:000411</t>
  </si>
  <si>
    <t>21:0205:000388</t>
  </si>
  <si>
    <t>21:0205:000388:0001:0001:00</t>
  </si>
  <si>
    <t>105M  :873205:10:------:--</t>
  </si>
  <si>
    <t>21:0876:000412</t>
  </si>
  <si>
    <t>21:0205:000389</t>
  </si>
  <si>
    <t>21:0205:000389:0001:0001:01</t>
  </si>
  <si>
    <t>105M  :873206:20:873205:10</t>
  </si>
  <si>
    <t>21:0876:000413</t>
  </si>
  <si>
    <t>21:0205:000389:0002:0001:00</t>
  </si>
  <si>
    <t>105M  :873207:00:------:--</t>
  </si>
  <si>
    <t>21:0876:000414</t>
  </si>
  <si>
    <t>21:0205:000390</t>
  </si>
  <si>
    <t>21:0205:000390:0001:0001:00</t>
  </si>
  <si>
    <t>105M  :873208:00:------:--</t>
  </si>
  <si>
    <t>21:0876:000415</t>
  </si>
  <si>
    <t>21:0205:000391</t>
  </si>
  <si>
    <t>21:0205:000391:0001:0001:00</t>
  </si>
  <si>
    <t>105M  :873209:00:------:--</t>
  </si>
  <si>
    <t>21:0876:000416</t>
  </si>
  <si>
    <t>21:0205:000392</t>
  </si>
  <si>
    <t>21:0205:000392:0001:0001:00</t>
  </si>
  <si>
    <t>105M  :873210:00:------:--</t>
  </si>
  <si>
    <t>21:0876:000417</t>
  </si>
  <si>
    <t>21:0205:000393</t>
  </si>
  <si>
    <t>21:0205:000393:0001:0001:00</t>
  </si>
  <si>
    <t>105M  :873211:00:------:--</t>
  </si>
  <si>
    <t>21:0876:000418</t>
  </si>
  <si>
    <t>21:0205:000394</t>
  </si>
  <si>
    <t>21:0205:000394:0001:0001:00</t>
  </si>
  <si>
    <t>105M  :873212:00:------:--</t>
  </si>
  <si>
    <t>21:0876:000419</t>
  </si>
  <si>
    <t>21:0205:000395</t>
  </si>
  <si>
    <t>21:0205:000395:0001:0001:00</t>
  </si>
  <si>
    <t>105M  :873213:00:------:--</t>
  </si>
  <si>
    <t>21:0876:000420</t>
  </si>
  <si>
    <t>21:0205:000396</t>
  </si>
  <si>
    <t>21:0205:000396:0001:0001:00</t>
  </si>
  <si>
    <t>105M  :873214:00:------:--</t>
  </si>
  <si>
    <t>21:0876:000421</t>
  </si>
  <si>
    <t>21:0205:000397</t>
  </si>
  <si>
    <t>21:0205:000397:0001:0001:00</t>
  </si>
  <si>
    <t>105M  :873215:00:------:--</t>
  </si>
  <si>
    <t>21:0876:000422</t>
  </si>
  <si>
    <t>21:0205:000398</t>
  </si>
  <si>
    <t>21:0205:000398:0001:0001:00</t>
  </si>
  <si>
    <t>105M  :873216:00:------:--</t>
  </si>
  <si>
    <t>21:0876:000423</t>
  </si>
  <si>
    <t>21:0205:000399</t>
  </si>
  <si>
    <t>21:0205:000399:0001:0001:00</t>
  </si>
  <si>
    <t>105M  :873217:00:------:--</t>
  </si>
  <si>
    <t>21:0876:000424</t>
  </si>
  <si>
    <t>21:0205:000400</t>
  </si>
  <si>
    <t>21:0205:000400:0001:0001:00</t>
  </si>
  <si>
    <t>105M  :873218:00:------:--</t>
  </si>
  <si>
    <t>21:0876:000425</t>
  </si>
  <si>
    <t>21:0205:000401</t>
  </si>
  <si>
    <t>21:0205:000401:0001:0001:00</t>
  </si>
  <si>
    <t>105M  :873219:00:------:--</t>
  </si>
  <si>
    <t>21:0876:000426</t>
  </si>
  <si>
    <t>21:0205:000402</t>
  </si>
  <si>
    <t>21:0205:000402:0001:0001:00</t>
  </si>
  <si>
    <t>105M  :873220:00:------:--</t>
  </si>
  <si>
    <t>21:0876:000427</t>
  </si>
  <si>
    <t>21:0205:000403</t>
  </si>
  <si>
    <t>21:0205:000403:0001:0001:00</t>
  </si>
  <si>
    <t>105M  :873222:00:------:--</t>
  </si>
  <si>
    <t>21:0876:000428</t>
  </si>
  <si>
    <t>21:0205:000404</t>
  </si>
  <si>
    <t>21:0205:000404:0001:0001:00</t>
  </si>
  <si>
    <t>105M  :873223:10:------:--</t>
  </si>
  <si>
    <t>21:0876:000429</t>
  </si>
  <si>
    <t>21:0205:000405</t>
  </si>
  <si>
    <t>21:0205:000405:0001:0001:01</t>
  </si>
  <si>
    <t>105M  :873224:20:873223:10</t>
  </si>
  <si>
    <t>21:0876:000430</t>
  </si>
  <si>
    <t>21:0205:000405:0002:0001:00</t>
  </si>
  <si>
    <t>105M  :873225:00:------:--</t>
  </si>
  <si>
    <t>21:0876:000431</t>
  </si>
  <si>
    <t>21:0205:000406</t>
  </si>
  <si>
    <t>21:0205:000406:0001:0001:00</t>
  </si>
  <si>
    <t>105M  :873226:00:------:--</t>
  </si>
  <si>
    <t>21:0876:000432</t>
  </si>
  <si>
    <t>21:0205:000407</t>
  </si>
  <si>
    <t>21:0205:000407:0001:0001:00</t>
  </si>
  <si>
    <t>105M  :873227:00:------:--</t>
  </si>
  <si>
    <t>21:0876:000433</t>
  </si>
  <si>
    <t>21:0205:000408</t>
  </si>
  <si>
    <t>21:0205:000408:0001:0001:00</t>
  </si>
  <si>
    <t>105M  :873228:00:------:--</t>
  </si>
  <si>
    <t>21:0876:000434</t>
  </si>
  <si>
    <t>21:0205:000409</t>
  </si>
  <si>
    <t>21:0205:000409:0001:0001:00</t>
  </si>
  <si>
    <t>105M  :873229:00:------:--</t>
  </si>
  <si>
    <t>21:0876:000435</t>
  </si>
  <si>
    <t>21:0205:000410</t>
  </si>
  <si>
    <t>21:0205:000410:0001:0001:00</t>
  </si>
  <si>
    <t>105M  :873231:00:------:--</t>
  </si>
  <si>
    <t>21:0876:000436</t>
  </si>
  <si>
    <t>21:0205:000411</t>
  </si>
  <si>
    <t>21:0205:000411:0001:0001:00</t>
  </si>
  <si>
    <t>105M  :873232:00:------:--</t>
  </si>
  <si>
    <t>21:0876:000437</t>
  </si>
  <si>
    <t>21:0205:000412</t>
  </si>
  <si>
    <t>21:0205:000412:0001:0001:00</t>
  </si>
  <si>
    <t>105M  :873233:00:------:--</t>
  </si>
  <si>
    <t>21:0876:000438</t>
  </si>
  <si>
    <t>21:0205:000413</t>
  </si>
  <si>
    <t>21:0205:000413:0001:0001:00</t>
  </si>
  <si>
    <t>105M  :873234:00:------:--</t>
  </si>
  <si>
    <t>21:0876:000439</t>
  </si>
  <si>
    <t>21:0205:000414</t>
  </si>
  <si>
    <t>21:0205:000414:0001:0001:00</t>
  </si>
  <si>
    <t>105M  :873235:00:------:--</t>
  </si>
  <si>
    <t>21:0876:000440</t>
  </si>
  <si>
    <t>21:0205:000415</t>
  </si>
  <si>
    <t>21:0205:000415:0001:0001:00</t>
  </si>
  <si>
    <t>105M  :873236:00:------:--</t>
  </si>
  <si>
    <t>21:0876:000441</t>
  </si>
  <si>
    <t>21:0205:000416</t>
  </si>
  <si>
    <t>21:0205:000416:0001:0001:00</t>
  </si>
  <si>
    <t>105M  :873237:00:------:--</t>
  </si>
  <si>
    <t>21:0876:000442</t>
  </si>
  <si>
    <t>21:0205:000417</t>
  </si>
  <si>
    <t>21:0205:000417:0001:0001:00</t>
  </si>
  <si>
    <t>105M  :873238:00:------:--</t>
  </si>
  <si>
    <t>21:0876:000443</t>
  </si>
  <si>
    <t>21:0205:000418</t>
  </si>
  <si>
    <t>21:0205:000418:0001:0001:00</t>
  </si>
  <si>
    <t>105M  :873239:00:------:--</t>
  </si>
  <si>
    <t>21:0876:000444</t>
  </si>
  <si>
    <t>21:0205:000419</t>
  </si>
  <si>
    <t>21:0205:000419:0001:0001:00</t>
  </si>
  <si>
    <t>105M  :873240:00:------:--</t>
  </si>
  <si>
    <t>21:0876:000445</t>
  </si>
  <si>
    <t>21:0205:000420</t>
  </si>
  <si>
    <t>21:0205:000420:0001:0001:00</t>
  </si>
  <si>
    <t>105M  :873242:10:------:--</t>
  </si>
  <si>
    <t>21:0876:000446</t>
  </si>
  <si>
    <t>21:0205:000421</t>
  </si>
  <si>
    <t>21:0205:000421:0001:0001:01</t>
  </si>
  <si>
    <t>105M  :873243:20:873242:10</t>
  </si>
  <si>
    <t>21:0876:000447</t>
  </si>
  <si>
    <t>21:0205:000421:0002:0001:00</t>
  </si>
  <si>
    <t>105M  :873244:00:------:--</t>
  </si>
  <si>
    <t>21:0876:000448</t>
  </si>
  <si>
    <t>21:0205:000422</t>
  </si>
  <si>
    <t>21:0205:000422:0001:0001:00</t>
  </si>
  <si>
    <t>105M  :873245:00:------:--</t>
  </si>
  <si>
    <t>21:0876:000449</t>
  </si>
  <si>
    <t>21:0205:000423</t>
  </si>
  <si>
    <t>21:0205:000423:0001:0001:00</t>
  </si>
  <si>
    <t>105M  :873246:00:------:--</t>
  </si>
  <si>
    <t>21:0876:000450</t>
  </si>
  <si>
    <t>21:0205:000424</t>
  </si>
  <si>
    <t>21:0205:000424:0001:0001:00</t>
  </si>
  <si>
    <t>105M  :873248:00:------:--</t>
  </si>
  <si>
    <t>21:0876:000451</t>
  </si>
  <si>
    <t>21:0205:000425</t>
  </si>
  <si>
    <t>21:0205:000425:0001:0001:00</t>
  </si>
  <si>
    <t>105M  :881002:10:------:--</t>
  </si>
  <si>
    <t>21:0877:000001</t>
  </si>
  <si>
    <t>21:0214:000001</t>
  </si>
  <si>
    <t>21:0214:000001:0001:0001:01</t>
  </si>
  <si>
    <t>105M  :881003:20:881002:10</t>
  </si>
  <si>
    <t>21:0877:000002</t>
  </si>
  <si>
    <t>21:0214:000001:0002:0001:00</t>
  </si>
  <si>
    <t>105M  :881004:00:------:--</t>
  </si>
  <si>
    <t>21:0877:000003</t>
  </si>
  <si>
    <t>21:0214:000002</t>
  </si>
  <si>
    <t>21:0214:000002:0001:0001:00</t>
  </si>
  <si>
    <t>105M  :881005:00:------:--</t>
  </si>
  <si>
    <t>21:0877:000004</t>
  </si>
  <si>
    <t>21:0214:000003</t>
  </si>
  <si>
    <t>21:0214:000003:0001:0001:00</t>
  </si>
  <si>
    <t>105M  :881006:00:------:--</t>
  </si>
  <si>
    <t>21:0877:000005</t>
  </si>
  <si>
    <t>21:0214:000004</t>
  </si>
  <si>
    <t>21:0214:000004:0001:0001:00</t>
  </si>
  <si>
    <t>105M  :881007:00:------:--</t>
  </si>
  <si>
    <t>21:0877:000006</t>
  </si>
  <si>
    <t>21:0214:000005</t>
  </si>
  <si>
    <t>21:0214:000005:0001:0001:00</t>
  </si>
  <si>
    <t>105M  :881008:00:------:--</t>
  </si>
  <si>
    <t>21:0877:000007</t>
  </si>
  <si>
    <t>21:0214:000006</t>
  </si>
  <si>
    <t>21:0214:000006:0001:0001:00</t>
  </si>
  <si>
    <t>105M  :881009:00:------:--</t>
  </si>
  <si>
    <t>21:0877:000008</t>
  </si>
  <si>
    <t>21:0214:000007</t>
  </si>
  <si>
    <t>21:0214:000007:0001:0001:00</t>
  </si>
  <si>
    <t>105M  :881010:00:------:--</t>
  </si>
  <si>
    <t>21:0877:000009</t>
  </si>
  <si>
    <t>21:0214:000008</t>
  </si>
  <si>
    <t>21:0214:000008:0001:0001:00</t>
  </si>
  <si>
    <t>105M  :881011:00:------:--</t>
  </si>
  <si>
    <t>21:0877:000010</t>
  </si>
  <si>
    <t>21:0214:000009</t>
  </si>
  <si>
    <t>21:0214:000009:0001:0001:00</t>
  </si>
  <si>
    <t>105M  :881012:00:------:--</t>
  </si>
  <si>
    <t>21:0877:000011</t>
  </si>
  <si>
    <t>21:0214:000010</t>
  </si>
  <si>
    <t>21:0214:000010:0001:0001:00</t>
  </si>
  <si>
    <t>105M  :881013:00:------:--</t>
  </si>
  <si>
    <t>21:0877:000012</t>
  </si>
  <si>
    <t>21:0214:000011</t>
  </si>
  <si>
    <t>21:0214:000011:0001:0001:00</t>
  </si>
  <si>
    <t>105M  :881014:00:------:--</t>
  </si>
  <si>
    <t>21:0877:000013</t>
  </si>
  <si>
    <t>21:0214:000012</t>
  </si>
  <si>
    <t>21:0214:000012:0001:0001:00</t>
  </si>
  <si>
    <t>105M  :881016:00:------:--</t>
  </si>
  <si>
    <t>21:0877:000014</t>
  </si>
  <si>
    <t>21:0214:000013</t>
  </si>
  <si>
    <t>21:0214:000013:0001:0001:00</t>
  </si>
  <si>
    <t>105M  :881017:00:------:--</t>
  </si>
  <si>
    <t>21:0877:000015</t>
  </si>
  <si>
    <t>21:0214:000014</t>
  </si>
  <si>
    <t>21:0214:000014:0001:0001:00</t>
  </si>
  <si>
    <t>105M  :881018:00:------:--</t>
  </si>
  <si>
    <t>21:0877:000016</t>
  </si>
  <si>
    <t>21:0214:000015</t>
  </si>
  <si>
    <t>21:0214:000015:0001:0001:00</t>
  </si>
  <si>
    <t>105M  :881019:00:------:--</t>
  </si>
  <si>
    <t>21:0877:000017</t>
  </si>
  <si>
    <t>21:0214:000016</t>
  </si>
  <si>
    <t>21:0214:000016:0001:0001:00</t>
  </si>
  <si>
    <t>105M  :881020:00:------:--</t>
  </si>
  <si>
    <t>21:0877:000018</t>
  </si>
  <si>
    <t>21:0214:000017</t>
  </si>
  <si>
    <t>21:0214:000017:0001:0001:00</t>
  </si>
  <si>
    <t>105M  :881022:00:------:--</t>
  </si>
  <si>
    <t>21:0877:000019</t>
  </si>
  <si>
    <t>21:0214:000018</t>
  </si>
  <si>
    <t>21:0214:000018:0001:0001:00</t>
  </si>
  <si>
    <t>105M  :881023:00:------:--</t>
  </si>
  <si>
    <t>21:0877:000020</t>
  </si>
  <si>
    <t>21:0214:000019</t>
  </si>
  <si>
    <t>21:0214:000019:0001:0001:00</t>
  </si>
  <si>
    <t>105M  :881024:00:------:--</t>
  </si>
  <si>
    <t>21:0877:000021</t>
  </si>
  <si>
    <t>21:0214:000020</t>
  </si>
  <si>
    <t>21:0214:000020:0001:0001:00</t>
  </si>
  <si>
    <t>105M  :881025:10:------:--</t>
  </si>
  <si>
    <t>21:0877:000022</t>
  </si>
  <si>
    <t>21:0214:000021</t>
  </si>
  <si>
    <t>21:0214:000021:0001:0001:01</t>
  </si>
  <si>
    <t>105M  :881026:20:881025:10</t>
  </si>
  <si>
    <t>21:0877:000023</t>
  </si>
  <si>
    <t>21:0214:000021:0002:0001:00</t>
  </si>
  <si>
    <t>105M  :881027:00:------:--</t>
  </si>
  <si>
    <t>21:0877:000024</t>
  </si>
  <si>
    <t>21:0214:000022</t>
  </si>
  <si>
    <t>21:0214:000022:0001:0001:00</t>
  </si>
  <si>
    <t>105M  :881028:00:------:--</t>
  </si>
  <si>
    <t>21:0877:000025</t>
  </si>
  <si>
    <t>21:0214:000023</t>
  </si>
  <si>
    <t>21:0214:000023:0001:0001:00</t>
  </si>
  <si>
    <t>105M  :881030:00:------:--</t>
  </si>
  <si>
    <t>21:0877:000026</t>
  </si>
  <si>
    <t>21:0214:000024</t>
  </si>
  <si>
    <t>21:0214:000024:0001:0001:00</t>
  </si>
  <si>
    <t>105M  :881031:00:------:--</t>
  </si>
  <si>
    <t>21:0877:000027</t>
  </si>
  <si>
    <t>21:0214:000025</t>
  </si>
  <si>
    <t>21:0214:000025:0001:0001:00</t>
  </si>
  <si>
    <t>105M  :881032:00:------:--</t>
  </si>
  <si>
    <t>21:0877:000028</t>
  </si>
  <si>
    <t>21:0214:000026</t>
  </si>
  <si>
    <t>21:0214:000026:0001:0001:00</t>
  </si>
  <si>
    <t>105M  :881033:00:------:--</t>
  </si>
  <si>
    <t>21:0877:000029</t>
  </si>
  <si>
    <t>21:0214:000027</t>
  </si>
  <si>
    <t>21:0214:000027:0001:0001:00</t>
  </si>
  <si>
    <t>105M  :881034:00:------:--</t>
  </si>
  <si>
    <t>21:0877:000030</t>
  </si>
  <si>
    <t>21:0214:000028</t>
  </si>
  <si>
    <t>21:0214:000028:0001:0001:00</t>
  </si>
  <si>
    <t>105M  :881035:00:------:--</t>
  </si>
  <si>
    <t>21:0877:000031</t>
  </si>
  <si>
    <t>21:0214:000029</t>
  </si>
  <si>
    <t>21:0214:000029:0001:0001:00</t>
  </si>
  <si>
    <t>105M  :881036:00:------:--</t>
  </si>
  <si>
    <t>21:0877:000032</t>
  </si>
  <si>
    <t>21:0214:000030</t>
  </si>
  <si>
    <t>21:0214:000030:0001:0001:00</t>
  </si>
  <si>
    <t>105M  :881037:00:------:--</t>
  </si>
  <si>
    <t>21:0877:000033</t>
  </si>
  <si>
    <t>21:0214:000031</t>
  </si>
  <si>
    <t>21:0214:000031:0001:0001:00</t>
  </si>
  <si>
    <t>105M  :881038:00:------:--</t>
  </si>
  <si>
    <t>21:0877:000034</t>
  </si>
  <si>
    <t>21:0214:000032</t>
  </si>
  <si>
    <t>21:0214:000032:0001:0001:00</t>
  </si>
  <si>
    <t>105M  :881039:00:------:--</t>
  </si>
  <si>
    <t>21:0877:000035</t>
  </si>
  <si>
    <t>21:0214:000033</t>
  </si>
  <si>
    <t>21:0214:000033:0001:0001:00</t>
  </si>
  <si>
    <t>105M  :881040:00:------:--</t>
  </si>
  <si>
    <t>21:0877:000036</t>
  </si>
  <si>
    <t>21:0214:000034</t>
  </si>
  <si>
    <t>21:0214:000034:0001:0001:00</t>
  </si>
  <si>
    <t>105M  :881042:00:------:--</t>
  </si>
  <si>
    <t>21:0877:000037</t>
  </si>
  <si>
    <t>21:0214:000035</t>
  </si>
  <si>
    <t>21:0214:000035:0001:0001:00</t>
  </si>
  <si>
    <t>105M  :881043:00:------:--</t>
  </si>
  <si>
    <t>21:0877:000038</t>
  </si>
  <si>
    <t>21:0214:000036</t>
  </si>
  <si>
    <t>21:0214:000036:0001:0001:00</t>
  </si>
  <si>
    <t>105M  :881044:10:------:--</t>
  </si>
  <si>
    <t>21:0877:000039</t>
  </si>
  <si>
    <t>21:0214:000037</t>
  </si>
  <si>
    <t>21:0214:000037:0001:0001:00</t>
  </si>
  <si>
    <t>105M  :881045:20:881044:10</t>
  </si>
  <si>
    <t>21:0877:000040</t>
  </si>
  <si>
    <t>21:0214:000037:0002:0001:01</t>
  </si>
  <si>
    <t>105M  :881046:00:------:--</t>
  </si>
  <si>
    <t>21:0877:000041</t>
  </si>
  <si>
    <t>21:0214:000038</t>
  </si>
  <si>
    <t>21:0214:000038:0001:0001:00</t>
  </si>
  <si>
    <t>105M  :881047:00:------:--</t>
  </si>
  <si>
    <t>21:0877:000042</t>
  </si>
  <si>
    <t>21:0214:000039</t>
  </si>
  <si>
    <t>21:0214:000039:0001:0001:00</t>
  </si>
  <si>
    <t>105M  :881049:00:------:--</t>
  </si>
  <si>
    <t>21:0877:000043</t>
  </si>
  <si>
    <t>21:0214:000040</t>
  </si>
  <si>
    <t>21:0214:000040:0001:0001:00</t>
  </si>
  <si>
    <t>105M  :881050:00:------:--</t>
  </si>
  <si>
    <t>21:0877:000044</t>
  </si>
  <si>
    <t>21:0214:000041</t>
  </si>
  <si>
    <t>21:0214:000041:0001:0001:00</t>
  </si>
  <si>
    <t>105M  :881051:00:------:--</t>
  </si>
  <si>
    <t>21:0877:000045</t>
  </si>
  <si>
    <t>21:0214:000042</t>
  </si>
  <si>
    <t>21:0214:000042:0001:0001:00</t>
  </si>
  <si>
    <t>105M  :881052:00:------:--</t>
  </si>
  <si>
    <t>21:0877:000046</t>
  </si>
  <si>
    <t>21:0214:000043</t>
  </si>
  <si>
    <t>21:0214:000043:0001:0001:00</t>
  </si>
  <si>
    <t>105M  :881053:00:------:--</t>
  </si>
  <si>
    <t>21:0877:000047</t>
  </si>
  <si>
    <t>21:0214:000044</t>
  </si>
  <si>
    <t>21:0214:000044:0001:0001:00</t>
  </si>
  <si>
    <t>105M  :881054:00:------:--</t>
  </si>
  <si>
    <t>21:0877:000048</t>
  </si>
  <si>
    <t>21:0214:000045</t>
  </si>
  <si>
    <t>21:0214:000045:0001:0001:00</t>
  </si>
  <si>
    <t>105M  :881055:00:------:--</t>
  </si>
  <si>
    <t>21:0877:000049</t>
  </si>
  <si>
    <t>21:0214:000046</t>
  </si>
  <si>
    <t>21:0214:000046:0001:0001:00</t>
  </si>
  <si>
    <t>105M  :881056:00:------:--</t>
  </si>
  <si>
    <t>21:0877:000050</t>
  </si>
  <si>
    <t>21:0214:000047</t>
  </si>
  <si>
    <t>21:0214:000047:0001:0001:00</t>
  </si>
  <si>
    <t>105M  :881057:00:------:--</t>
  </si>
  <si>
    <t>21:0877:000051</t>
  </si>
  <si>
    <t>21:0214:000048</t>
  </si>
  <si>
    <t>21:0214:000048:0001:0001:00</t>
  </si>
  <si>
    <t>105M  :881058:00:------:--</t>
  </si>
  <si>
    <t>21:0877:000052</t>
  </si>
  <si>
    <t>21:0214:000049</t>
  </si>
  <si>
    <t>21:0214:000049:0001:0001:00</t>
  </si>
  <si>
    <t>105M  :881059:00:------:--</t>
  </si>
  <si>
    <t>21:0877:000053</t>
  </si>
  <si>
    <t>21:0214:000050</t>
  </si>
  <si>
    <t>21:0214:000050:0001:0001:00</t>
  </si>
  <si>
    <t>105M  :881060:00:------:--</t>
  </si>
  <si>
    <t>21:0877:000054</t>
  </si>
  <si>
    <t>21:0214:000051</t>
  </si>
  <si>
    <t>21:0214:000051:0001:0001:00</t>
  </si>
  <si>
    <t>105M  :881062:00:------:--</t>
  </si>
  <si>
    <t>21:0877:000055</t>
  </si>
  <si>
    <t>21:0214:000052</t>
  </si>
  <si>
    <t>21:0214:000052:0001:0001:00</t>
  </si>
  <si>
    <t>105M  :881063:10:------:--</t>
  </si>
  <si>
    <t>21:0877:000056</t>
  </si>
  <si>
    <t>21:0214:000053</t>
  </si>
  <si>
    <t>21:0214:000053:0001:0001:01</t>
  </si>
  <si>
    <t>105M  :881064:20:881063:10</t>
  </si>
  <si>
    <t>21:0877:000057</t>
  </si>
  <si>
    <t>21:0214:000053:0002:0001:00</t>
  </si>
  <si>
    <t>105M  :881065:00:------:--</t>
  </si>
  <si>
    <t>21:0877:000058</t>
  </si>
  <si>
    <t>21:0214:000054</t>
  </si>
  <si>
    <t>21:0214:000054:0001:0001:00</t>
  </si>
  <si>
    <t>105M  :881066:00:------:--</t>
  </si>
  <si>
    <t>21:0877:000059</t>
  </si>
  <si>
    <t>21:0214:000055</t>
  </si>
  <si>
    <t>21:0214:000055:0001:0001:00</t>
  </si>
  <si>
    <t>105M  :881067:00:------:--</t>
  </si>
  <si>
    <t>21:0877:000060</t>
  </si>
  <si>
    <t>21:0214:000056</t>
  </si>
  <si>
    <t>21:0214:000056:0001:0001:00</t>
  </si>
  <si>
    <t>105M  :881068:00:------:--</t>
  </si>
  <si>
    <t>21:0877:000061</t>
  </si>
  <si>
    <t>21:0214:000057</t>
  </si>
  <si>
    <t>21:0214:000057:0001:0001:00</t>
  </si>
  <si>
    <t>105M  :881069:00:------:--</t>
  </si>
  <si>
    <t>21:0877:000062</t>
  </si>
  <si>
    <t>21:0214:000058</t>
  </si>
  <si>
    <t>21:0214:000058:0001:0001:00</t>
  </si>
  <si>
    <t>105M  :881070:00:------:--</t>
  </si>
  <si>
    <t>21:0877:000063</t>
  </si>
  <si>
    <t>21:0214:000059</t>
  </si>
  <si>
    <t>21:0214:000059:0001:0001:00</t>
  </si>
  <si>
    <t>105M  :881071:00:------:--</t>
  </si>
  <si>
    <t>21:0877:000064</t>
  </si>
  <si>
    <t>21:0214:000060</t>
  </si>
  <si>
    <t>21:0214:000060:0001:0001:00</t>
  </si>
  <si>
    <t>105M  :881072:00:------:--</t>
  </si>
  <si>
    <t>21:0877:000065</t>
  </si>
  <si>
    <t>21:0214:000061</t>
  </si>
  <si>
    <t>21:0214:000061:0001:0001:00</t>
  </si>
  <si>
    <t>105M  :881073:00:------:--</t>
  </si>
  <si>
    <t>21:0877:000066</t>
  </si>
  <si>
    <t>21:0214:000062</t>
  </si>
  <si>
    <t>21:0214:000062:0001:0001:00</t>
  </si>
  <si>
    <t>105M  :881074:00:------:--</t>
  </si>
  <si>
    <t>21:0877:000067</t>
  </si>
  <si>
    <t>21:0214:000063</t>
  </si>
  <si>
    <t>21:0214:000063:0001:0001:00</t>
  </si>
  <si>
    <t>105M  :881075:00:------:--</t>
  </si>
  <si>
    <t>21:0877:000068</t>
  </si>
  <si>
    <t>21:0214:000064</t>
  </si>
  <si>
    <t>21:0214:000064:0001:0001:00</t>
  </si>
  <si>
    <t>105M  :881077:00:------:--</t>
  </si>
  <si>
    <t>21:0877:000069</t>
  </si>
  <si>
    <t>21:0214:000065</t>
  </si>
  <si>
    <t>21:0214:000065:0001:0001:00</t>
  </si>
  <si>
    <t>105M  :881078:00:------:--</t>
  </si>
  <si>
    <t>21:0877:000070</t>
  </si>
  <si>
    <t>21:0214:000066</t>
  </si>
  <si>
    <t>21:0214:000066:0001:0001:00</t>
  </si>
  <si>
    <t>105M  :881079:00:------:--</t>
  </si>
  <si>
    <t>21:0877:000071</t>
  </si>
  <si>
    <t>21:0214:000067</t>
  </si>
  <si>
    <t>21:0214:000067:0001:0001:00</t>
  </si>
  <si>
    <t>105M  :881080:00:------:--</t>
  </si>
  <si>
    <t>21:0877:000072</t>
  </si>
  <si>
    <t>21:0214:000068</t>
  </si>
  <si>
    <t>21:0214:000068:0001:0001:00</t>
  </si>
  <si>
    <t>105M  :881083:00:------:--</t>
  </si>
  <si>
    <t>21:0877:000073</t>
  </si>
  <si>
    <t>21:0214:000069</t>
  </si>
  <si>
    <t>21:0214:000069:0001:0001:00</t>
  </si>
  <si>
    <t>105M  :881084:10:------:--</t>
  </si>
  <si>
    <t>21:0877:000074</t>
  </si>
  <si>
    <t>21:0214:000070</t>
  </si>
  <si>
    <t>21:0214:000070:0001:0001:00</t>
  </si>
  <si>
    <t>105M  :881085:20:881084:10</t>
  </si>
  <si>
    <t>21:0877:000075</t>
  </si>
  <si>
    <t>21:0214:000070:0002:0001:01</t>
  </si>
  <si>
    <t>105M  :881086:00:------:--</t>
  </si>
  <si>
    <t>21:0877:000076</t>
  </si>
  <si>
    <t>21:0214:000071</t>
  </si>
  <si>
    <t>21:0214:000071:0001:0001:00</t>
  </si>
  <si>
    <t>105M  :881087:00:------:--</t>
  </si>
  <si>
    <t>21:0877:000077</t>
  </si>
  <si>
    <t>21:0214:000072</t>
  </si>
  <si>
    <t>21:0214:000072:0001:0001:00</t>
  </si>
  <si>
    <t>105M  :881088:00:------:--</t>
  </si>
  <si>
    <t>21:0877:000078</t>
  </si>
  <si>
    <t>21:0214:000073</t>
  </si>
  <si>
    <t>21:0214:000073:0001:0001:00</t>
  </si>
  <si>
    <t>105M  :881089:00:------:--</t>
  </si>
  <si>
    <t>21:0877:000079</t>
  </si>
  <si>
    <t>21:0214:000074</t>
  </si>
  <si>
    <t>21:0214:000074:0001:0001:00</t>
  </si>
  <si>
    <t>105M  :881090:00:------:--</t>
  </si>
  <si>
    <t>21:0877:000080</t>
  </si>
  <si>
    <t>21:0214:000075</t>
  </si>
  <si>
    <t>21:0214:000075:0001:0001:00</t>
  </si>
  <si>
    <t>105M  :881091:00:------:--</t>
  </si>
  <si>
    <t>21:0877:000081</t>
  </si>
  <si>
    <t>21:0214:000076</t>
  </si>
  <si>
    <t>21:0214:000076:0001:0001:00</t>
  </si>
  <si>
    <t>105M  :881092:00:------:--</t>
  </si>
  <si>
    <t>21:0877:000082</t>
  </si>
  <si>
    <t>21:0214:000077</t>
  </si>
  <si>
    <t>21:0214:000077:0001:0001:00</t>
  </si>
  <si>
    <t>105M  :881093:00:------:--</t>
  </si>
  <si>
    <t>21:0877:000083</t>
  </si>
  <si>
    <t>21:0214:000078</t>
  </si>
  <si>
    <t>21:0214:000078:0001:0001:00</t>
  </si>
  <si>
    <t>105M  :881094:00:------:--</t>
  </si>
  <si>
    <t>21:0877:000084</t>
  </si>
  <si>
    <t>21:0214:000079</t>
  </si>
  <si>
    <t>21:0214:000079:0001:0001:00</t>
  </si>
  <si>
    <t>105M  :881095:00:------:--</t>
  </si>
  <si>
    <t>21:0877:000085</t>
  </si>
  <si>
    <t>21:0214:000080</t>
  </si>
  <si>
    <t>21:0214:000080:0001:0001:00</t>
  </si>
  <si>
    <t>105M  :881096:00:------:--</t>
  </si>
  <si>
    <t>21:0877:000086</t>
  </si>
  <si>
    <t>21:0214:000081</t>
  </si>
  <si>
    <t>21:0214:000081:0001:0001:00</t>
  </si>
  <si>
    <t>105M  :881097:00:------:--</t>
  </si>
  <si>
    <t>21:0877:000087</t>
  </si>
  <si>
    <t>21:0214:000082</t>
  </si>
  <si>
    <t>21:0214:000082:0001:0001:00</t>
  </si>
  <si>
    <t>105M  :881098:00:------:--</t>
  </si>
  <si>
    <t>21:0877:000088</t>
  </si>
  <si>
    <t>21:0214:000083</t>
  </si>
  <si>
    <t>21:0214:000083:0001:0001:00</t>
  </si>
  <si>
    <t>105M  :881099:00:------:--</t>
  </si>
  <si>
    <t>21:0877:000089</t>
  </si>
  <si>
    <t>21:0214:000084</t>
  </si>
  <si>
    <t>21:0214:000084:0001:0001:00</t>
  </si>
  <si>
    <t>105M  :881100:00:------:--</t>
  </si>
  <si>
    <t>21:0877:000090</t>
  </si>
  <si>
    <t>21:0214:000085</t>
  </si>
  <si>
    <t>21:0214:000085:0001:0001:00</t>
  </si>
  <si>
    <t>105M  :881102:00:------:--</t>
  </si>
  <si>
    <t>21:0877:000091</t>
  </si>
  <si>
    <t>21:0214:000086</t>
  </si>
  <si>
    <t>21:0214:000086:0001:0001:00</t>
  </si>
  <si>
    <t>105M  :881103:10:------:--</t>
  </si>
  <si>
    <t>21:0877:000092</t>
  </si>
  <si>
    <t>21:0214:000087</t>
  </si>
  <si>
    <t>21:0214:000087:0001:0001:01</t>
  </si>
  <si>
    <t>105M  :881104:20:881103:10</t>
  </si>
  <si>
    <t>21:0877:000093</t>
  </si>
  <si>
    <t>21:0214:000087:0002:0001:00</t>
  </si>
  <si>
    <t>105M  :881105:00:------:--</t>
  </si>
  <si>
    <t>21:0877:000094</t>
  </si>
  <si>
    <t>21:0214:000088</t>
  </si>
  <si>
    <t>21:0214:000088:0001:0001:00</t>
  </si>
  <si>
    <t>105M  :881106:00:------:--</t>
  </si>
  <si>
    <t>21:0877:000095</t>
  </si>
  <si>
    <t>21:0214:000089</t>
  </si>
  <si>
    <t>21:0214:000089:0001:0001:00</t>
  </si>
  <si>
    <t>105M  :881107:00:------:--</t>
  </si>
  <si>
    <t>21:0877:000096</t>
  </si>
  <si>
    <t>21:0214:000090</t>
  </si>
  <si>
    <t>21:0214:000090:0001:0001:00</t>
  </si>
  <si>
    <t>105M  :881108:00:------:--</t>
  </si>
  <si>
    <t>21:0877:000097</t>
  </si>
  <si>
    <t>21:0214:000091</t>
  </si>
  <si>
    <t>21:0214:000091:0001:0001:00</t>
  </si>
  <si>
    <t>105M  :881109:00:------:--</t>
  </si>
  <si>
    <t>21:0877:000098</t>
  </si>
  <si>
    <t>21:0214:000092</t>
  </si>
  <si>
    <t>21:0214:000092:0001:0001:00</t>
  </si>
  <si>
    <t>105M  :881110:00:------:--</t>
  </si>
  <si>
    <t>21:0877:000099</t>
  </si>
  <si>
    <t>21:0214:000093</t>
  </si>
  <si>
    <t>21:0214:000093:0001:0001:00</t>
  </si>
  <si>
    <t>105M  :881111:00:------:--</t>
  </si>
  <si>
    <t>21:0877:000100</t>
  </si>
  <si>
    <t>21:0214:000094</t>
  </si>
  <si>
    <t>21:0214:000094:0001:0001:00</t>
  </si>
  <si>
    <t>105M  :881112:00:------:--</t>
  </si>
  <si>
    <t>21:0877:000101</t>
  </si>
  <si>
    <t>21:0214:000095</t>
  </si>
  <si>
    <t>21:0214:000095:0001:0001:00</t>
  </si>
  <si>
    <t>105M  :881113:00:------:--</t>
  </si>
  <si>
    <t>21:0877:000102</t>
  </si>
  <si>
    <t>21:0214:000096</t>
  </si>
  <si>
    <t>21:0214:000096:0001:0001:00</t>
  </si>
  <si>
    <t>105M  :881114:00:------:--</t>
  </si>
  <si>
    <t>21:0877:000103</t>
  </si>
  <si>
    <t>21:0214:000097</t>
  </si>
  <si>
    <t>21:0214:000097:0001:0001:00</t>
  </si>
  <si>
    <t>105M  :881115:00:------:--</t>
  </si>
  <si>
    <t>21:0877:000104</t>
  </si>
  <si>
    <t>21:0214:000098</t>
  </si>
  <si>
    <t>21:0214:000098:0001:0001:00</t>
  </si>
  <si>
    <t>105M  :881116:00:------:--</t>
  </si>
  <si>
    <t>21:0877:000105</t>
  </si>
  <si>
    <t>21:0214:000099</t>
  </si>
  <si>
    <t>21:0214:000099:0001:0001:00</t>
  </si>
  <si>
    <t>105M  :881117:00:------:--</t>
  </si>
  <si>
    <t>21:0877:000106</t>
  </si>
  <si>
    <t>21:0214:000100</t>
  </si>
  <si>
    <t>21:0214:000100:0001:0001:00</t>
  </si>
  <si>
    <t>105M  :881118:00:------:--</t>
  </si>
  <si>
    <t>21:0877:000107</t>
  </si>
  <si>
    <t>21:0214:000101</t>
  </si>
  <si>
    <t>21:0214:000101:0001:0001:00</t>
  </si>
  <si>
    <t>105M  :881119:00:------:--</t>
  </si>
  <si>
    <t>21:0877:000108</t>
  </si>
  <si>
    <t>21:0214:000102</t>
  </si>
  <si>
    <t>21:0214:000102:0001:0001:00</t>
  </si>
  <si>
    <t>105M  :881122:00:------:--</t>
  </si>
  <si>
    <t>21:0877:000109</t>
  </si>
  <si>
    <t>21:0214:000103</t>
  </si>
  <si>
    <t>21:0214:000103:0001:0001:00</t>
  </si>
  <si>
    <t>105M  :881123:00:------:--</t>
  </si>
  <si>
    <t>21:0877:000110</t>
  </si>
  <si>
    <t>21:0214:000104</t>
  </si>
  <si>
    <t>21:0214:000104:0001:0001:00</t>
  </si>
  <si>
    <t>105M  :881124:10:------:--</t>
  </si>
  <si>
    <t>21:0877:000111</t>
  </si>
  <si>
    <t>21:0214:000105</t>
  </si>
  <si>
    <t>21:0214:000105:0001:0001:00</t>
  </si>
  <si>
    <t>105M  :881125:20:881124:10</t>
  </si>
  <si>
    <t>21:0877:000112</t>
  </si>
  <si>
    <t>21:0214:000105:0002:0001:01</t>
  </si>
  <si>
    <t>105M  :881126:00:------:--</t>
  </si>
  <si>
    <t>21:0877:000113</t>
  </si>
  <si>
    <t>21:0214:000106</t>
  </si>
  <si>
    <t>21:0214:000106:0001:0001:00</t>
  </si>
  <si>
    <t>105M  :881127:00:------:--</t>
  </si>
  <si>
    <t>21:0877:000114</t>
  </si>
  <si>
    <t>21:0214:000107</t>
  </si>
  <si>
    <t>21:0214:000107:0001:0001:00</t>
  </si>
  <si>
    <t>105M  :881129:00:------:--</t>
  </si>
  <si>
    <t>21:0877:000115</t>
  </si>
  <si>
    <t>21:0214:000108</t>
  </si>
  <si>
    <t>21:0214:000108:0001:0001:00</t>
  </si>
  <si>
    <t>105M  :881130:00:------:--</t>
  </si>
  <si>
    <t>21:0877:000116</t>
  </si>
  <si>
    <t>21:0214:000109</t>
  </si>
  <si>
    <t>21:0214:000109:0001:0001:00</t>
  </si>
  <si>
    <t>105M  :881131:00:------:--</t>
  </si>
  <si>
    <t>21:0877:000117</t>
  </si>
  <si>
    <t>21:0214:000110</t>
  </si>
  <si>
    <t>21:0214:000110:0001:0001:00</t>
  </si>
  <si>
    <t>105M  :881132:00:------:--</t>
  </si>
  <si>
    <t>21:0877:000118</t>
  </si>
  <si>
    <t>21:0214:000111</t>
  </si>
  <si>
    <t>21:0214:000111:0001:0001:00</t>
  </si>
  <si>
    <t>105M  :881133:00:------:--</t>
  </si>
  <si>
    <t>21:0877:000119</t>
  </si>
  <si>
    <t>21:0214:000112</t>
  </si>
  <si>
    <t>21:0214:000112:0001:0001:00</t>
  </si>
  <si>
    <t>105M  :881134:00:------:--</t>
  </si>
  <si>
    <t>21:0877:000120</t>
  </si>
  <si>
    <t>21:0214:000113</t>
  </si>
  <si>
    <t>21:0214:000113:0001:0001:00</t>
  </si>
  <si>
    <t>105M  :881135:00:------:--</t>
  </si>
  <si>
    <t>21:0877:000121</t>
  </si>
  <si>
    <t>21:0214:000114</t>
  </si>
  <si>
    <t>21:0214:000114:0001:0001:00</t>
  </si>
  <si>
    <t>105M  :881136:00:------:--</t>
  </si>
  <si>
    <t>21:0877:000122</t>
  </si>
  <si>
    <t>21:0214:000115</t>
  </si>
  <si>
    <t>21:0214:000115:0001:0001:00</t>
  </si>
  <si>
    <t>105M  :881137:00:------:--</t>
  </si>
  <si>
    <t>21:0877:000123</t>
  </si>
  <si>
    <t>21:0214:000116</t>
  </si>
  <si>
    <t>21:0214:000116:0001:0001:00</t>
  </si>
  <si>
    <t>105M  :881138:00:------:--</t>
  </si>
  <si>
    <t>21:0877:000124</t>
  </si>
  <si>
    <t>21:0214:000117</t>
  </si>
  <si>
    <t>21:0214:000117:0001:0001:00</t>
  </si>
  <si>
    <t>105M  :881139:00:------:--</t>
  </si>
  <si>
    <t>21:0877:000125</t>
  </si>
  <si>
    <t>21:0214:000118</t>
  </si>
  <si>
    <t>21:0214:000118:0001:0001:00</t>
  </si>
  <si>
    <t>105M  :881140:00:------:--</t>
  </si>
  <si>
    <t>21:0877:000126</t>
  </si>
  <si>
    <t>21:0214:000119</t>
  </si>
  <si>
    <t>21:0214:000119:0001:0001:00</t>
  </si>
  <si>
    <t>105M  :881142:10:------:--</t>
  </si>
  <si>
    <t>21:0877:000127</t>
  </si>
  <si>
    <t>21:0214:000120</t>
  </si>
  <si>
    <t>21:0214:000120:0001:0001:00</t>
  </si>
  <si>
    <t>105M  :881143:20:881142:10</t>
  </si>
  <si>
    <t>21:0877:000128</t>
  </si>
  <si>
    <t>21:0214:000120:0002:0001:01</t>
  </si>
  <si>
    <t>105M  :881144:00:------:--</t>
  </si>
  <si>
    <t>21:0877:000129</t>
  </si>
  <si>
    <t>21:0214:000121</t>
  </si>
  <si>
    <t>21:0214:000121:0001:0001:00</t>
  </si>
  <si>
    <t>105M  :881145:00:------:--</t>
  </si>
  <si>
    <t>21:0877:000130</t>
  </si>
  <si>
    <t>21:0214:000122</t>
  </si>
  <si>
    <t>21:0214:000122:0001:0001:00</t>
  </si>
  <si>
    <t>105M  :881146:00:------:--</t>
  </si>
  <si>
    <t>21:0877:000131</t>
  </si>
  <si>
    <t>21:0214:000123</t>
  </si>
  <si>
    <t>21:0214:000123:0001:0001:00</t>
  </si>
  <si>
    <t>105M  :881147:00:------:--</t>
  </si>
  <si>
    <t>21:0877:000132</t>
  </si>
  <si>
    <t>21:0214:000124</t>
  </si>
  <si>
    <t>21:0214:000124:0001:0001:00</t>
  </si>
  <si>
    <t>105M  :881148:00:------:--</t>
  </si>
  <si>
    <t>21:0877:000133</t>
  </si>
  <si>
    <t>21:0214:000125</t>
  </si>
  <si>
    <t>21:0214:000125:0001:0001:00</t>
  </si>
  <si>
    <t>105M  :881149:00:------:--</t>
  </si>
  <si>
    <t>21:0877:000134</t>
  </si>
  <si>
    <t>21:0214:000126</t>
  </si>
  <si>
    <t>21:0214:000126:0001:0001:00</t>
  </si>
  <si>
    <t>105M  :881150:00:------:--</t>
  </si>
  <si>
    <t>21:0877:000135</t>
  </si>
  <si>
    <t>21:0214:000127</t>
  </si>
  <si>
    <t>21:0214:000127:0001:0001:00</t>
  </si>
  <si>
    <t>105M  :881151:00:------:--</t>
  </si>
  <si>
    <t>21:0877:000136</t>
  </si>
  <si>
    <t>21:0214:000128</t>
  </si>
  <si>
    <t>21:0214:000128:0001:0001:00</t>
  </si>
  <si>
    <t>105M  :881152:00:------:--</t>
  </si>
  <si>
    <t>21:0877:000137</t>
  </si>
  <si>
    <t>21:0214:000129</t>
  </si>
  <si>
    <t>21:0214:000129:0001:0001:00</t>
  </si>
  <si>
    <t>105M  :881153:00:------:--</t>
  </si>
  <si>
    <t>21:0877:000138</t>
  </si>
  <si>
    <t>21:0214:000130</t>
  </si>
  <si>
    <t>21:0214:000130:0001:0001:00</t>
  </si>
  <si>
    <t>105M  :881154:00:------:--</t>
  </si>
  <si>
    <t>21:0877:000139</t>
  </si>
  <si>
    <t>21:0214:000131</t>
  </si>
  <si>
    <t>21:0214:000131:0001:0001:00</t>
  </si>
  <si>
    <t>105M  :881155:00:------:--</t>
  </si>
  <si>
    <t>21:0877:000140</t>
  </si>
  <si>
    <t>21:0214:000132</t>
  </si>
  <si>
    <t>21:0214:000132:0001:0001:00</t>
  </si>
  <si>
    <t>105M  :881156:00:------:--</t>
  </si>
  <si>
    <t>21:0877:000141</t>
  </si>
  <si>
    <t>21:0214:000133</t>
  </si>
  <si>
    <t>21:0214:000133:0001:0001:00</t>
  </si>
  <si>
    <t>105M  :881158:00:------:--</t>
  </si>
  <si>
    <t>21:0877:000142</t>
  </si>
  <si>
    <t>21:0214:000134</t>
  </si>
  <si>
    <t>21:0214:000134:0001:0001:00</t>
  </si>
  <si>
    <t>105M  :881159:00:------:--</t>
  </si>
  <si>
    <t>21:0877:000143</t>
  </si>
  <si>
    <t>21:0214:000135</t>
  </si>
  <si>
    <t>21:0214:000135:0001:0001:00</t>
  </si>
  <si>
    <t>105M  :881160:00:------:--</t>
  </si>
  <si>
    <t>21:0877:000144</t>
  </si>
  <si>
    <t>21:0214:000136</t>
  </si>
  <si>
    <t>21:0214:000136:0001:0001:00</t>
  </si>
  <si>
    <t>105M  :881162:00:------:--</t>
  </si>
  <si>
    <t>21:0877:000145</t>
  </si>
  <si>
    <t>21:0214:000137</t>
  </si>
  <si>
    <t>21:0214:000137:0001:0001:00</t>
  </si>
  <si>
    <t>105M  :881163:10:------:--</t>
  </si>
  <si>
    <t>21:0877:000146</t>
  </si>
  <si>
    <t>21:0214:000138</t>
  </si>
  <si>
    <t>21:0214:000138:0001:0001:01</t>
  </si>
  <si>
    <t>105M  :881164:20:881163:10</t>
  </si>
  <si>
    <t>21:0877:000147</t>
  </si>
  <si>
    <t>21:0214:000138:0002:0001:00</t>
  </si>
  <si>
    <t>105M  :881165:00:------:--</t>
  </si>
  <si>
    <t>21:0877:000148</t>
  </si>
  <si>
    <t>21:0214:000139</t>
  </si>
  <si>
    <t>21:0214:000139:0001:0001:00</t>
  </si>
  <si>
    <t>105M  :881166:00:------:--</t>
  </si>
  <si>
    <t>21:0877:000149</t>
  </si>
  <si>
    <t>21:0214:000140</t>
  </si>
  <si>
    <t>21:0214:000140:0001:0001:00</t>
  </si>
  <si>
    <t>105M  :881167:00:------:--</t>
  </si>
  <si>
    <t>21:0877:000150</t>
  </si>
  <si>
    <t>21:0214:000141</t>
  </si>
  <si>
    <t>21:0214:000141:0001:0001:00</t>
  </si>
  <si>
    <t>105M  :881168:00:------:--</t>
  </si>
  <si>
    <t>21:0877:000151</t>
  </si>
  <si>
    <t>21:0214:000142</t>
  </si>
  <si>
    <t>21:0214:000142:0001:0001:00</t>
  </si>
  <si>
    <t>105M  :881169:00:------:--</t>
  </si>
  <si>
    <t>21:0877:000152</t>
  </si>
  <si>
    <t>21:0214:000143</t>
  </si>
  <si>
    <t>21:0214:000143:0001:0001:00</t>
  </si>
  <si>
    <t>105M  :881170:00:------:--</t>
  </si>
  <si>
    <t>21:0877:000153</t>
  </si>
  <si>
    <t>21:0214:000144</t>
  </si>
  <si>
    <t>21:0214:000144:0001:0001:00</t>
  </si>
  <si>
    <t>105M  :881172:00:------:--</t>
  </si>
  <si>
    <t>21:0877:000154</t>
  </si>
  <si>
    <t>21:0214:000145</t>
  </si>
  <si>
    <t>21:0214:000145:0001:0001:00</t>
  </si>
  <si>
    <t>105M  :881173:00:------:--</t>
  </si>
  <si>
    <t>21:0877:000155</t>
  </si>
  <si>
    <t>21:0214:000146</t>
  </si>
  <si>
    <t>21:0214:000146:0001:0001:00</t>
  </si>
  <si>
    <t>105M  :881174:00:------:--</t>
  </si>
  <si>
    <t>21:0877:000156</t>
  </si>
  <si>
    <t>21:0214:000147</t>
  </si>
  <si>
    <t>21:0214:000147:0001:0001:00</t>
  </si>
  <si>
    <t>105M  :881175:00:------:--</t>
  </si>
  <si>
    <t>21:0877:000157</t>
  </si>
  <si>
    <t>21:0214:000148</t>
  </si>
  <si>
    <t>21:0214:000148:0001:0001:00</t>
  </si>
  <si>
    <t>105M  :881176:00:------:--</t>
  </si>
  <si>
    <t>21:0877:000158</t>
  </si>
  <si>
    <t>21:0214:000149</t>
  </si>
  <si>
    <t>21:0214:000149:0001:0001:00</t>
  </si>
  <si>
    <t>105M  :881177:00:------:--</t>
  </si>
  <si>
    <t>21:0877:000159</t>
  </si>
  <si>
    <t>21:0214:000150</t>
  </si>
  <si>
    <t>21:0214:000150:0001:0001:00</t>
  </si>
  <si>
    <t>105M  :881178:00:------:--</t>
  </si>
  <si>
    <t>21:0877:000160</t>
  </si>
  <si>
    <t>21:0214:000151</t>
  </si>
  <si>
    <t>21:0214:000151:0001:0001:00</t>
  </si>
  <si>
    <t>105M  :881179:00:------:--</t>
  </si>
  <si>
    <t>21:0877:000161</t>
  </si>
  <si>
    <t>21:0214:000152</t>
  </si>
  <si>
    <t>21:0214:000152:0001:0001:00</t>
  </si>
  <si>
    <t>105M  :881180:00:------:--</t>
  </si>
  <si>
    <t>21:0877:000162</t>
  </si>
  <si>
    <t>21:0214:000153</t>
  </si>
  <si>
    <t>21:0214:000153:0001:0001:00</t>
  </si>
  <si>
    <t>105M  :881182:10:------:--</t>
  </si>
  <si>
    <t>21:0877:000163</t>
  </si>
  <si>
    <t>21:0214:000154</t>
  </si>
  <si>
    <t>21:0214:000154:0001:0001:00</t>
  </si>
  <si>
    <t>105M  :881183:20:881182:10</t>
  </si>
  <si>
    <t>21:0877:000164</t>
  </si>
  <si>
    <t>21:0214:000154:0002:0001:01</t>
  </si>
  <si>
    <t>105M  :881184:00:------:--</t>
  </si>
  <si>
    <t>21:0877:000165</t>
  </si>
  <si>
    <t>21:0214:000155</t>
  </si>
  <si>
    <t>21:0214:000155:0001:0001:00</t>
  </si>
  <si>
    <t>105M  :881185:00:------:--</t>
  </si>
  <si>
    <t>21:0877:000166</t>
  </si>
  <si>
    <t>21:0214:000156</t>
  </si>
  <si>
    <t>21:0214:000156:0001:0001:00</t>
  </si>
  <si>
    <t>105M  :881186:00:------:--</t>
  </si>
  <si>
    <t>21:0877:000167</t>
  </si>
  <si>
    <t>21:0214:000157</t>
  </si>
  <si>
    <t>21:0214:000157:0001:0001:00</t>
  </si>
  <si>
    <t>105M  :881187:00:------:--</t>
  </si>
  <si>
    <t>21:0877:000168</t>
  </si>
  <si>
    <t>21:0214:000158</t>
  </si>
  <si>
    <t>21:0214:000158:0001:0001:00</t>
  </si>
  <si>
    <t>105M  :881188:00:------:--</t>
  </si>
  <si>
    <t>21:0877:000169</t>
  </si>
  <si>
    <t>21:0214:000159</t>
  </si>
  <si>
    <t>21:0214:000159:0001:0001:00</t>
  </si>
  <si>
    <t>105M  :881189:00:------:--</t>
  </si>
  <si>
    <t>21:0877:000170</t>
  </si>
  <si>
    <t>21:0214:000160</t>
  </si>
  <si>
    <t>21:0214:000160:0001:0001:00</t>
  </si>
  <si>
    <t>105M  :881190:00:------:--</t>
  </si>
  <si>
    <t>21:0877:000171</t>
  </si>
  <si>
    <t>21:0214:000161</t>
  </si>
  <si>
    <t>21:0214:000161:0001:0001:00</t>
  </si>
  <si>
    <t>105M  :881191:00:------:--</t>
  </si>
  <si>
    <t>21:0877:000172</t>
  </si>
  <si>
    <t>21:0214:000162</t>
  </si>
  <si>
    <t>21:0214:000162:0001:0001:00</t>
  </si>
  <si>
    <t>105M  :881192:00:------:--</t>
  </si>
  <si>
    <t>21:0877:000173</t>
  </si>
  <si>
    <t>21:0214:000163</t>
  </si>
  <si>
    <t>21:0214:000163:0001:0001:00</t>
  </si>
  <si>
    <t>105M  :881193:00:------:--</t>
  </si>
  <si>
    <t>21:0877:000174</t>
  </si>
  <si>
    <t>21:0214:000164</t>
  </si>
  <si>
    <t>21:0214:000164:0001:0001:00</t>
  </si>
  <si>
    <t>105M  :881195:00:------:--</t>
  </si>
  <si>
    <t>21:0877:000175</t>
  </si>
  <si>
    <t>21:0214:000165</t>
  </si>
  <si>
    <t>21:0214:000165:0001:0001:00</t>
  </si>
  <si>
    <t>105M  :881196:00:------:--</t>
  </si>
  <si>
    <t>21:0877:000176</t>
  </si>
  <si>
    <t>21:0214:000166</t>
  </si>
  <si>
    <t>21:0214:000166:0001:0001:00</t>
  </si>
  <si>
    <t>105M  :881197:00:------:--</t>
  </si>
  <si>
    <t>21:0877:000177</t>
  </si>
  <si>
    <t>21:0214:000167</t>
  </si>
  <si>
    <t>21:0214:000167:0001:0001:00</t>
  </si>
  <si>
    <t>105M  :881198:00:------:--</t>
  </si>
  <si>
    <t>21:0877:000178</t>
  </si>
  <si>
    <t>21:0214:000168</t>
  </si>
  <si>
    <t>21:0214:000168:0001:0001:00</t>
  </si>
  <si>
    <t>105M  :881199:00:------:--</t>
  </si>
  <si>
    <t>21:0877:000179</t>
  </si>
  <si>
    <t>21:0214:000169</t>
  </si>
  <si>
    <t>21:0214:000169:0001:0001:00</t>
  </si>
  <si>
    <t>105M  :881200:00:------:--</t>
  </si>
  <si>
    <t>21:0877:000180</t>
  </si>
  <si>
    <t>21:0214:000170</t>
  </si>
  <si>
    <t>21:0214:000170:0001:0001:00</t>
  </si>
  <si>
    <t>105M  :881202:10:------:--</t>
  </si>
  <si>
    <t>21:0877:000181</t>
  </si>
  <si>
    <t>21:0214:000171</t>
  </si>
  <si>
    <t>21:0214:000171:0001:0001:01</t>
  </si>
  <si>
    <t>105M  :881203:20:881202:10</t>
  </si>
  <si>
    <t>21:0877:000182</t>
  </si>
  <si>
    <t>21:0214:000171:0002:0001:00</t>
  </si>
  <si>
    <t>105M  :881204:00:------:--</t>
  </si>
  <si>
    <t>21:0877:000183</t>
  </si>
  <si>
    <t>21:0214:000172</t>
  </si>
  <si>
    <t>21:0214:000172:0001:0001:00</t>
  </si>
  <si>
    <t>105M  :881205:00:------:--</t>
  </si>
  <si>
    <t>21:0877:000184</t>
  </si>
  <si>
    <t>21:0214:000173</t>
  </si>
  <si>
    <t>21:0214:000173:0001:0001:00</t>
  </si>
  <si>
    <t>105M  :881207:00:------:--</t>
  </si>
  <si>
    <t>21:0877:000185</t>
  </si>
  <si>
    <t>21:0214:000174</t>
  </si>
  <si>
    <t>21:0214:000174:0001:0001:00</t>
  </si>
  <si>
    <t>105M  :881208:00:------:--</t>
  </si>
  <si>
    <t>21:0877:000186</t>
  </si>
  <si>
    <t>21:0214:000175</t>
  </si>
  <si>
    <t>21:0214:000175:0001:0001:00</t>
  </si>
  <si>
    <t>105M  :881209:00:------:--</t>
  </si>
  <si>
    <t>21:0877:000187</t>
  </si>
  <si>
    <t>21:0214:000176</t>
  </si>
  <si>
    <t>21:0214:000176:0001:0001:00</t>
  </si>
  <si>
    <t>105M  :881210:00:------:--</t>
  </si>
  <si>
    <t>21:0877:000188</t>
  </si>
  <si>
    <t>21:0214:000177</t>
  </si>
  <si>
    <t>21:0214:000177:0001:0001:00</t>
  </si>
  <si>
    <t>105M  :881211:00:------:--</t>
  </si>
  <si>
    <t>21:0877:000189</t>
  </si>
  <si>
    <t>21:0214:000178</t>
  </si>
  <si>
    <t>21:0214:000178:0001:0001:00</t>
  </si>
  <si>
    <t>105M  :881212:00:------:--</t>
  </si>
  <si>
    <t>21:0877:000190</t>
  </si>
  <si>
    <t>21:0214:000179</t>
  </si>
  <si>
    <t>21:0214:000179:0001:0001:00</t>
  </si>
  <si>
    <t>105M  :881213:00:------:--</t>
  </si>
  <si>
    <t>21:0877:000191</t>
  </si>
  <si>
    <t>21:0214:000180</t>
  </si>
  <si>
    <t>21:0214:000180:0001:0001:00</t>
  </si>
  <si>
    <t>105M  :881214:00:------:--</t>
  </si>
  <si>
    <t>21:0877:000192</t>
  </si>
  <si>
    <t>21:0214:000181</t>
  </si>
  <si>
    <t>21:0214:000181:0001:0001:00</t>
  </si>
  <si>
    <t>105M  :881215:00:------:--</t>
  </si>
  <si>
    <t>21:0877:000193</t>
  </si>
  <si>
    <t>21:0214:000182</t>
  </si>
  <si>
    <t>21:0214:000182:0001:0001:00</t>
  </si>
  <si>
    <t>105M  :881216:00:------:--</t>
  </si>
  <si>
    <t>21:0877:000194</t>
  </si>
  <si>
    <t>21:0214:000183</t>
  </si>
  <si>
    <t>21:0214:000183:0001:0001:00</t>
  </si>
  <si>
    <t>105M  :881217:00:------:--</t>
  </si>
  <si>
    <t>21:0877:000195</t>
  </si>
  <si>
    <t>21:0214:000184</t>
  </si>
  <si>
    <t>21:0214:000184:0001:0001:00</t>
  </si>
  <si>
    <t>105M  :881218:00:------:--</t>
  </si>
  <si>
    <t>21:0877:000196</t>
  </si>
  <si>
    <t>21:0214:000185</t>
  </si>
  <si>
    <t>21:0214:000185:0001:0001:00</t>
  </si>
  <si>
    <t>105M  :881219:00:------:--</t>
  </si>
  <si>
    <t>21:0877:000197</t>
  </si>
  <si>
    <t>21:0214:000186</t>
  </si>
  <si>
    <t>21:0214:000186:0001:0001:00</t>
  </si>
  <si>
    <t>105M  :881220:00:------:--</t>
  </si>
  <si>
    <t>21:0877:000198</t>
  </si>
  <si>
    <t>21:0214:000187</t>
  </si>
  <si>
    <t>21:0214:000187:0001:0001:00</t>
  </si>
  <si>
    <t>105M  :881222:00:------:--</t>
  </si>
  <si>
    <t>21:0877:000199</t>
  </si>
  <si>
    <t>21:0214:000188</t>
  </si>
  <si>
    <t>21:0214:000188:0001:0001:00</t>
  </si>
  <si>
    <t>105M  :881223:00:------:--</t>
  </si>
  <si>
    <t>21:0877:000200</t>
  </si>
  <si>
    <t>21:0214:000189</t>
  </si>
  <si>
    <t>21:0214:000189:0001:0001:00</t>
  </si>
  <si>
    <t>105M  :881224:00:------:--</t>
  </si>
  <si>
    <t>21:0877:000201</t>
  </si>
  <si>
    <t>21:0214:000190</t>
  </si>
  <si>
    <t>21:0214:000190:0001:0001:00</t>
  </si>
  <si>
    <t>105M  :881225:00:------:--</t>
  </si>
  <si>
    <t>21:0877:000202</t>
  </si>
  <si>
    <t>21:0214:000191</t>
  </si>
  <si>
    <t>21:0214:000191:0001:0001:00</t>
  </si>
  <si>
    <t>105M  :881226:00:------:--</t>
  </si>
  <si>
    <t>21:0877:000203</t>
  </si>
  <si>
    <t>21:0214:000192</t>
  </si>
  <si>
    <t>21:0214:000192:0001:0001:00</t>
  </si>
  <si>
    <t>105M  :881227:10:------:--</t>
  </si>
  <si>
    <t>21:0877:000204</t>
  </si>
  <si>
    <t>21:0214:000193</t>
  </si>
  <si>
    <t>21:0214:000193:0001:0001:01</t>
  </si>
  <si>
    <t>105M  :881228:20:881227:10</t>
  </si>
  <si>
    <t>21:0877:000205</t>
  </si>
  <si>
    <t>21:0214:000193:0002:0001:00</t>
  </si>
  <si>
    <t>105M  :881229:00:------:--</t>
  </si>
  <si>
    <t>21:0877:000206</t>
  </si>
  <si>
    <t>21:0214:000194</t>
  </si>
  <si>
    <t>21:0214:000194:0001:0001:00</t>
  </si>
  <si>
    <t>105M  :881230:00:------:--</t>
  </si>
  <si>
    <t>21:0877:000207</t>
  </si>
  <si>
    <t>21:0214:000195</t>
  </si>
  <si>
    <t>21:0214:000195:0001:0001:00</t>
  </si>
  <si>
    <t>105M  :881231:00:------:--</t>
  </si>
  <si>
    <t>21:0877:000208</t>
  </si>
  <si>
    <t>21:0214:000196</t>
  </si>
  <si>
    <t>21:0214:000196:0001:0001:00</t>
  </si>
  <si>
    <t>105M  :881232:00:------:--</t>
  </si>
  <si>
    <t>21:0877:000209</t>
  </si>
  <si>
    <t>21:0214:000197</t>
  </si>
  <si>
    <t>21:0214:000197:0001:0001:00</t>
  </si>
  <si>
    <t>105M  :881233:00:------:--</t>
  </si>
  <si>
    <t>21:0877:000210</t>
  </si>
  <si>
    <t>21:0214:000198</t>
  </si>
  <si>
    <t>21:0214:000198:0001:0001:00</t>
  </si>
  <si>
    <t>105M  :881234:00:------:--</t>
  </si>
  <si>
    <t>21:0877:000211</t>
  </si>
  <si>
    <t>21:0214:000199</t>
  </si>
  <si>
    <t>21:0214:000199:0001:0001:00</t>
  </si>
  <si>
    <t>105M  :881235:00:------:--</t>
  </si>
  <si>
    <t>21:0877:000212</t>
  </si>
  <si>
    <t>21:0214:000200</t>
  </si>
  <si>
    <t>21:0214:000200:0001:0001:00</t>
  </si>
  <si>
    <t>105M  :881237:00:------:--</t>
  </si>
  <si>
    <t>21:0877:000213</t>
  </si>
  <si>
    <t>21:0214:000201</t>
  </si>
  <si>
    <t>21:0214:000201:0001:0001:00</t>
  </si>
  <si>
    <t>105M  :881238:00:------:--</t>
  </si>
  <si>
    <t>21:0877:000214</t>
  </si>
  <si>
    <t>21:0214:000202</t>
  </si>
  <si>
    <t>21:0214:000202:0001:0001:00</t>
  </si>
  <si>
    <t>105M  :881239:00:------:--</t>
  </si>
  <si>
    <t>21:0877:000215</t>
  </si>
  <si>
    <t>21:0214:000203</t>
  </si>
  <si>
    <t>21:0214:000203:0001:0001:00</t>
  </si>
  <si>
    <t>105M  :881240:00:------:--</t>
  </si>
  <si>
    <t>21:0877:000216</t>
  </si>
  <si>
    <t>21:0214:000204</t>
  </si>
  <si>
    <t>21:0214:000204:0001:0001:00</t>
  </si>
  <si>
    <t>105M  :881242:00:------:--</t>
  </si>
  <si>
    <t>21:0877:000217</t>
  </si>
  <si>
    <t>21:0214:000205</t>
  </si>
  <si>
    <t>21:0214:000205:0001:0001:00</t>
  </si>
  <si>
    <t>105M  :881243:00:------:--</t>
  </si>
  <si>
    <t>21:0877:000218</t>
  </si>
  <si>
    <t>21:0214:000206</t>
  </si>
  <si>
    <t>21:0214:000206:0001:0001:00</t>
  </si>
  <si>
    <t>105M  :881244:00:------:--</t>
  </si>
  <si>
    <t>21:0877:000219</t>
  </si>
  <si>
    <t>21:0214:000207</t>
  </si>
  <si>
    <t>21:0214:000207:0001:0001:00</t>
  </si>
  <si>
    <t>105M  :881245:10:------:--</t>
  </si>
  <si>
    <t>21:0877:000220</t>
  </si>
  <si>
    <t>21:0214:000208</t>
  </si>
  <si>
    <t>21:0214:000208:0001:0001:01</t>
  </si>
  <si>
    <t>105M  :881247:20:881245:10</t>
  </si>
  <si>
    <t>21:0877:000221</t>
  </si>
  <si>
    <t>21:0214:000208:0002:0001:00</t>
  </si>
  <si>
    <t>105M  :881248:00:------:--</t>
  </si>
  <si>
    <t>21:0877:000222</t>
  </si>
  <si>
    <t>21:0214:000209</t>
  </si>
  <si>
    <t>21:0214:000209:0001:0001:00</t>
  </si>
  <si>
    <t>105M  :881249:00:------:--</t>
  </si>
  <si>
    <t>21:0877:000223</t>
  </si>
  <si>
    <t>21:0214:000210</t>
  </si>
  <si>
    <t>21:0214:000210:0001:0001:00</t>
  </si>
  <si>
    <t>105M  :881250:00:------:--</t>
  </si>
  <si>
    <t>21:0877:000224</t>
  </si>
  <si>
    <t>21:0214:000211</t>
  </si>
  <si>
    <t>21:0214:000211:0001:0001:00</t>
  </si>
  <si>
    <t>105M  :881251:00:------:--</t>
  </si>
  <si>
    <t>21:0877:000225</t>
  </si>
  <si>
    <t>21:0214:000212</t>
  </si>
  <si>
    <t>21:0214:000212:0001:0001:00</t>
  </si>
  <si>
    <t>105M  :881252:00:------:--</t>
  </si>
  <si>
    <t>21:0877:000226</t>
  </si>
  <si>
    <t>21:0214:000213</t>
  </si>
  <si>
    <t>21:0214:000213:0001:0001:00</t>
  </si>
  <si>
    <t>105M  :881253:00:------:--</t>
  </si>
  <si>
    <t>21:0877:000227</t>
  </si>
  <si>
    <t>21:0214:000214</t>
  </si>
  <si>
    <t>21:0214:000214:0001:0001:00</t>
  </si>
  <si>
    <t>105M  :881254:00:------:--</t>
  </si>
  <si>
    <t>21:0877:000228</t>
  </si>
  <si>
    <t>21:0214:000215</t>
  </si>
  <si>
    <t>21:0214:000215:0001:0001:00</t>
  </si>
  <si>
    <t>105M  :881255:00:------:--</t>
  </si>
  <si>
    <t>21:0877:000229</t>
  </si>
  <si>
    <t>21:0214:000216</t>
  </si>
  <si>
    <t>21:0214:000216:0001:0001:00</t>
  </si>
  <si>
    <t>105M  :881256:00:------:--</t>
  </si>
  <si>
    <t>21:0877:000230</t>
  </si>
  <si>
    <t>21:0214:000217</t>
  </si>
  <si>
    <t>21:0214:000217:0001:0001:00</t>
  </si>
  <si>
    <t>105M  :881257:00:------:--</t>
  </si>
  <si>
    <t>21:0877:000231</t>
  </si>
  <si>
    <t>21:0214:000218</t>
  </si>
  <si>
    <t>21:0214:000218:0001:0001:00</t>
  </si>
  <si>
    <t>105M  :881258:00:------:--</t>
  </si>
  <si>
    <t>21:0877:000232</t>
  </si>
  <si>
    <t>21:0214:000219</t>
  </si>
  <si>
    <t>21:0214:000219:0001:0001:00</t>
  </si>
  <si>
    <t>105M  :883002:00:------:--</t>
  </si>
  <si>
    <t>21:0877:000233</t>
  </si>
  <si>
    <t>21:0214:000220</t>
  </si>
  <si>
    <t>21:0214:000220:0001:0001:00</t>
  </si>
  <si>
    <t>105M  :883003:10:------:--</t>
  </si>
  <si>
    <t>21:0877:000234</t>
  </si>
  <si>
    <t>21:0214:000221</t>
  </si>
  <si>
    <t>21:0214:000221:0001:0001:01</t>
  </si>
  <si>
    <t>105M  :883004:20:883003:10</t>
  </si>
  <si>
    <t>21:0877:000235</t>
  </si>
  <si>
    <t>21:0214:000221:0002:0001:00</t>
  </si>
  <si>
    <t>105M  :883005:00:------:--</t>
  </si>
  <si>
    <t>21:0877:000236</t>
  </si>
  <si>
    <t>21:0214:000222</t>
  </si>
  <si>
    <t>21:0214:000222:0001:0001:00</t>
  </si>
  <si>
    <t>105M  :883006:00:------:--</t>
  </si>
  <si>
    <t>21:0877:000237</t>
  </si>
  <si>
    <t>21:0214:000223</t>
  </si>
  <si>
    <t>21:0214:000223:0001:0001:00</t>
  </si>
  <si>
    <t>105M  :883007:00:------:--</t>
  </si>
  <si>
    <t>21:0877:000238</t>
  </si>
  <si>
    <t>21:0214:000224</t>
  </si>
  <si>
    <t>21:0214:000224:0001:0001:00</t>
  </si>
  <si>
    <t>105M  :883008:00:------:--</t>
  </si>
  <si>
    <t>21:0877:000239</t>
  </si>
  <si>
    <t>21:0214:000225</t>
  </si>
  <si>
    <t>21:0214:000225:0001:0001:00</t>
  </si>
  <si>
    <t>105M  :883009:00:------:--</t>
  </si>
  <si>
    <t>21:0877:000240</t>
  </si>
  <si>
    <t>21:0214:000226</t>
  </si>
  <si>
    <t>21:0214:000226:0001:0001:00</t>
  </si>
  <si>
    <t>105M  :883010:00:------:--</t>
  </si>
  <si>
    <t>21:0877:000241</t>
  </si>
  <si>
    <t>21:0214:000227</t>
  </si>
  <si>
    <t>21:0214:000227:0001:0001:00</t>
  </si>
  <si>
    <t>105M  :883011:00:------:--</t>
  </si>
  <si>
    <t>21:0877:000242</t>
  </si>
  <si>
    <t>21:0214:000228</t>
  </si>
  <si>
    <t>21:0214:000228:0001:0001:00</t>
  </si>
  <si>
    <t>105M  :883012:00:------:--</t>
  </si>
  <si>
    <t>21:0877:000243</t>
  </si>
  <si>
    <t>21:0214:000229</t>
  </si>
  <si>
    <t>21:0214:000229:0001:0001:00</t>
  </si>
  <si>
    <t>105M  :883013:00:------:--</t>
  </si>
  <si>
    <t>21:0877:000244</t>
  </si>
  <si>
    <t>21:0214:000230</t>
  </si>
  <si>
    <t>21:0214:000230:0001:0001:00</t>
  </si>
  <si>
    <t>105M  :883014:00:------:--</t>
  </si>
  <si>
    <t>21:0877:000245</t>
  </si>
  <si>
    <t>21:0214:000231</t>
  </si>
  <si>
    <t>21:0214:000231:0001:0001:00</t>
  </si>
  <si>
    <t>105M  :883016:00:------:--</t>
  </si>
  <si>
    <t>21:0877:000246</t>
  </si>
  <si>
    <t>21:0214:000232</t>
  </si>
  <si>
    <t>21:0214:000232:0001:0001:00</t>
  </si>
  <si>
    <t>105M  :883017:00:------:--</t>
  </si>
  <si>
    <t>21:0877:000247</t>
  </si>
  <si>
    <t>21:0214:000233</t>
  </si>
  <si>
    <t>21:0214:000233:0001:0001:00</t>
  </si>
  <si>
    <t>105M  :883018:00:------:--</t>
  </si>
  <si>
    <t>21:0877:000248</t>
  </si>
  <si>
    <t>21:0214:000234</t>
  </si>
  <si>
    <t>21:0214:000234:0001:0001:00</t>
  </si>
  <si>
    <t>105M  :883019:00:------:--</t>
  </si>
  <si>
    <t>21:0877:000249</t>
  </si>
  <si>
    <t>21:0214:000235</t>
  </si>
  <si>
    <t>21:0214:000235:0001:0001:00</t>
  </si>
  <si>
    <t>105M  :883020:00:------:--</t>
  </si>
  <si>
    <t>21:0877:000250</t>
  </si>
  <si>
    <t>21:0214:000236</t>
  </si>
  <si>
    <t>21:0214:000236:0001:0001:00</t>
  </si>
  <si>
    <t>105M  :883022:00:------:--</t>
  </si>
  <si>
    <t>21:0877:000251</t>
  </si>
  <si>
    <t>21:0214:000237</t>
  </si>
  <si>
    <t>21:0214:000237:0001:0001:00</t>
  </si>
  <si>
    <t>105M  :883023:10:------:--</t>
  </si>
  <si>
    <t>21:0877:000252</t>
  </si>
  <si>
    <t>21:0214:000238</t>
  </si>
  <si>
    <t>21:0214:000238:0001:0001:01</t>
  </si>
  <si>
    <t>105M  :883024:20:883023:10</t>
  </si>
  <si>
    <t>21:0877:000253</t>
  </si>
  <si>
    <t>21:0214:000238:0002:0001:00</t>
  </si>
  <si>
    <t>105M  :883025:00:------:--</t>
  </si>
  <si>
    <t>21:0877:000254</t>
  </si>
  <si>
    <t>21:0214:000239</t>
  </si>
  <si>
    <t>21:0214:000239:0001:0001:00</t>
  </si>
  <si>
    <t>105M  :883026:00:------:--</t>
  </si>
  <si>
    <t>21:0877:000255</t>
  </si>
  <si>
    <t>21:0214:000240</t>
  </si>
  <si>
    <t>21:0214:000240:0001:0001:00</t>
  </si>
  <si>
    <t>105M  :883027:00:------:--</t>
  </si>
  <si>
    <t>21:0877:000256</t>
  </si>
  <si>
    <t>21:0214:000241</t>
  </si>
  <si>
    <t>21:0214:000241:0001:0001:00</t>
  </si>
  <si>
    <t>105M  :883028:00:------:--</t>
  </si>
  <si>
    <t>21:0877:000257</t>
  </si>
  <si>
    <t>21:0214:000242</t>
  </si>
  <si>
    <t>21:0214:000242:0001:0001:00</t>
  </si>
  <si>
    <t>105M  :883029:00:------:--</t>
  </si>
  <si>
    <t>21:0877:000258</t>
  </si>
  <si>
    <t>21:0214:000243</t>
  </si>
  <si>
    <t>21:0214:000243:0001:0001:00</t>
  </si>
  <si>
    <t>105M  :883030:00:------:--</t>
  </si>
  <si>
    <t>21:0877:000259</t>
  </si>
  <si>
    <t>21:0214:000244</t>
  </si>
  <si>
    <t>21:0214:000244:0001:0001:00</t>
  </si>
  <si>
    <t>105M  :883031:00:------:--</t>
  </si>
  <si>
    <t>21:0877:000260</t>
  </si>
  <si>
    <t>21:0214:000245</t>
  </si>
  <si>
    <t>21:0214:000245:0001:0001:00</t>
  </si>
  <si>
    <t>105M  :883032:00:------:--</t>
  </si>
  <si>
    <t>21:0877:000261</t>
  </si>
  <si>
    <t>21:0214:000246</t>
  </si>
  <si>
    <t>21:0214:000246:0001:0001:00</t>
  </si>
  <si>
    <t>105M  :883033:00:------:--</t>
  </si>
  <si>
    <t>21:0877:000262</t>
  </si>
  <si>
    <t>21:0214:000247</t>
  </si>
  <si>
    <t>21:0214:000247:0001:0001:00</t>
  </si>
  <si>
    <t>105M  :883034:00:------:--</t>
  </si>
  <si>
    <t>21:0877:000263</t>
  </si>
  <si>
    <t>21:0214:000248</t>
  </si>
  <si>
    <t>21:0214:000248:0001:0001:00</t>
  </si>
  <si>
    <t>105M  :883035:00:------:--</t>
  </si>
  <si>
    <t>21:0877:000264</t>
  </si>
  <si>
    <t>21:0214:000249</t>
  </si>
  <si>
    <t>21:0214:000249:0001:0001:00</t>
  </si>
  <si>
    <t>105M  :883036:00:------:--</t>
  </si>
  <si>
    <t>21:0877:000265</t>
  </si>
  <si>
    <t>21:0214:000250</t>
  </si>
  <si>
    <t>21:0214:000250:0001:0001:00</t>
  </si>
  <si>
    <t>105M  :883037:00:------:--</t>
  </si>
  <si>
    <t>21:0877:000266</t>
  </si>
  <si>
    <t>21:0214:000251</t>
  </si>
  <si>
    <t>21:0214:000251:0001:0001:00</t>
  </si>
  <si>
    <t>105M  :883038:00:------:--</t>
  </si>
  <si>
    <t>21:0877:000267</t>
  </si>
  <si>
    <t>21:0214:000252</t>
  </si>
  <si>
    <t>21:0214:000252:0001:0001:00</t>
  </si>
  <si>
    <t>105M  :883039:00:------:--</t>
  </si>
  <si>
    <t>21:0877:000268</t>
  </si>
  <si>
    <t>21:0214:000253</t>
  </si>
  <si>
    <t>21:0214:000253:0001:0001:00</t>
  </si>
  <si>
    <t>105M  :883042:10:------:--</t>
  </si>
  <si>
    <t>21:0877:000269</t>
  </si>
  <si>
    <t>21:0214:000254</t>
  </si>
  <si>
    <t>21:0214:000254:0001:0001:01</t>
  </si>
  <si>
    <t>105M  :883043:20:883042:10</t>
  </si>
  <si>
    <t>21:0877:000270</t>
  </si>
  <si>
    <t>21:0214:000254:0002:0001:00</t>
  </si>
  <si>
    <t>105M  :883044:00:------:--</t>
  </si>
  <si>
    <t>21:0877:000271</t>
  </si>
  <si>
    <t>21:0214:000255</t>
  </si>
  <si>
    <t>21:0214:000255:0001:0001:00</t>
  </si>
  <si>
    <t>105M  :883045:00:------:--</t>
  </si>
  <si>
    <t>21:0877:000272</t>
  </si>
  <si>
    <t>21:0214:000256</t>
  </si>
  <si>
    <t>21:0214:000256:0001:0001:00</t>
  </si>
  <si>
    <t>105M  :883046:00:------:--</t>
  </si>
  <si>
    <t>21:0877:000273</t>
  </si>
  <si>
    <t>21:0214:000257</t>
  </si>
  <si>
    <t>21:0214:000257:0001:0001:00</t>
  </si>
  <si>
    <t>105M  :883047:00:------:--</t>
  </si>
  <si>
    <t>21:0877:000274</t>
  </si>
  <si>
    <t>21:0214:000258</t>
  </si>
  <si>
    <t>21:0214:000258:0001:0001:00</t>
  </si>
  <si>
    <t>105M  :883048:00:------:--</t>
  </si>
  <si>
    <t>21:0877:000275</t>
  </si>
  <si>
    <t>21:0214:000259</t>
  </si>
  <si>
    <t>21:0214:000259:0001:0001:00</t>
  </si>
  <si>
    <t>105M  :883049:00:------:--</t>
  </si>
  <si>
    <t>21:0877:000276</t>
  </si>
  <si>
    <t>21:0214:000260</t>
  </si>
  <si>
    <t>21:0214:000260:0001:0001:00</t>
  </si>
  <si>
    <t>105M  :883050:00:------:--</t>
  </si>
  <si>
    <t>21:0877:000277</t>
  </si>
  <si>
    <t>21:0214:000261</t>
  </si>
  <si>
    <t>21:0214:000261:0001:0001:00</t>
  </si>
  <si>
    <t>105M  :883051:00:------:--</t>
  </si>
  <si>
    <t>21:0877:000278</t>
  </si>
  <si>
    <t>21:0214:000262</t>
  </si>
  <si>
    <t>21:0214:000262:0001:0001:00</t>
  </si>
  <si>
    <t>105M  :883052:00:------:--</t>
  </si>
  <si>
    <t>21:0877:000279</t>
  </si>
  <si>
    <t>21:0214:000263</t>
  </si>
  <si>
    <t>21:0214:000263:0001:0001:00</t>
  </si>
  <si>
    <t>105M  :883053:00:------:--</t>
  </si>
  <si>
    <t>21:0877:000280</t>
  </si>
  <si>
    <t>21:0214:000264</t>
  </si>
  <si>
    <t>21:0214:000264:0001:0001:00</t>
  </si>
  <si>
    <t>105M  :883054:00:------:--</t>
  </si>
  <si>
    <t>21:0877:000281</t>
  </si>
  <si>
    <t>21:0214:000265</t>
  </si>
  <si>
    <t>21:0214:000265:0001:0001:00</t>
  </si>
  <si>
    <t>105M  :883055:00:------:--</t>
  </si>
  <si>
    <t>21:0877:000282</t>
  </si>
  <si>
    <t>21:0214:000266</t>
  </si>
  <si>
    <t>21:0214:000266:0001:0001:00</t>
  </si>
  <si>
    <t>105M  :883056:00:------:--</t>
  </si>
  <si>
    <t>21:0877:000283</t>
  </si>
  <si>
    <t>21:0214:000267</t>
  </si>
  <si>
    <t>21:0214:000267:0001:0001:00</t>
  </si>
  <si>
    <t>105M  :883058:00:------:--</t>
  </si>
  <si>
    <t>21:0877:000284</t>
  </si>
  <si>
    <t>21:0214:000268</t>
  </si>
  <si>
    <t>21:0214:000268:0001:0001:00</t>
  </si>
  <si>
    <t>105M  :883059:00:------:--</t>
  </si>
  <si>
    <t>21:0877:000285</t>
  </si>
  <si>
    <t>21:0214:000269</t>
  </si>
  <si>
    <t>21:0214:000269:0001:0001:00</t>
  </si>
  <si>
    <t>105M  :883060:00:------:--</t>
  </si>
  <si>
    <t>21:0877:000286</t>
  </si>
  <si>
    <t>21:0214:000270</t>
  </si>
  <si>
    <t>21:0214:000270:0001:0001:00</t>
  </si>
  <si>
    <t>105M  :883062:10:------:--</t>
  </si>
  <si>
    <t>21:0877:000287</t>
  </si>
  <si>
    <t>21:0214:000271</t>
  </si>
  <si>
    <t>21:0214:000271:0001:0001:01</t>
  </si>
  <si>
    <t>105M  :883063:20:883062:10</t>
  </si>
  <si>
    <t>21:0877:000288</t>
  </si>
  <si>
    <t>21:0214:000271:0002:0001:00</t>
  </si>
  <si>
    <t>105M  :883064:00:------:--</t>
  </si>
  <si>
    <t>21:0877:000289</t>
  </si>
  <si>
    <t>21:0214:000272</t>
  </si>
  <si>
    <t>21:0214:000272:0001:0001:00</t>
  </si>
  <si>
    <t>105M  :883065:00:------:--</t>
  </si>
  <si>
    <t>21:0877:000290</t>
  </si>
  <si>
    <t>21:0214:000273</t>
  </si>
  <si>
    <t>21:0214:000273:0001:0001:00</t>
  </si>
  <si>
    <t>105M  :883066:00:------:--</t>
  </si>
  <si>
    <t>21:0877:000291</t>
  </si>
  <si>
    <t>21:0214:000274</t>
  </si>
  <si>
    <t>21:0214:000274:0001:0001:00</t>
  </si>
  <si>
    <t>105M  :883067:00:------:--</t>
  </si>
  <si>
    <t>21:0877:000292</t>
  </si>
  <si>
    <t>21:0214:000275</t>
  </si>
  <si>
    <t>21:0214:000275:0001:0001:00</t>
  </si>
  <si>
    <t>105M  :883068:00:------:--</t>
  </si>
  <si>
    <t>21:0877:000293</t>
  </si>
  <si>
    <t>21:0214:000276</t>
  </si>
  <si>
    <t>21:0214:000276:0001:0001:00</t>
  </si>
  <si>
    <t>105M  :883069:00:------:--</t>
  </si>
  <si>
    <t>21:0877:000294</t>
  </si>
  <si>
    <t>21:0214:000277</t>
  </si>
  <si>
    <t>21:0214:000277:0001:0001:00</t>
  </si>
  <si>
    <t>105M  :883070:00:------:--</t>
  </si>
  <si>
    <t>21:0877:000295</t>
  </si>
  <si>
    <t>21:0214:000278</t>
  </si>
  <si>
    <t>21:0214:000278:0001:0001:00</t>
  </si>
  <si>
    <t>105M  :883071:00:------:--</t>
  </si>
  <si>
    <t>21:0877:000296</t>
  </si>
  <si>
    <t>21:0214:000279</t>
  </si>
  <si>
    <t>21:0214:000279:0001:0001:00</t>
  </si>
  <si>
    <t>105M  :883072:00:------:--</t>
  </si>
  <si>
    <t>21:0877:000297</t>
  </si>
  <si>
    <t>21:0214:000280</t>
  </si>
  <si>
    <t>21:0214:000280:0001:0001:00</t>
  </si>
  <si>
    <t>105M  :883073:00:------:--</t>
  </si>
  <si>
    <t>21:0877:000298</t>
  </si>
  <si>
    <t>21:0214:000281</t>
  </si>
  <si>
    <t>21:0214:000281:0001:0001:00</t>
  </si>
  <si>
    <t>105M  :883074:00:------:--</t>
  </si>
  <si>
    <t>21:0877:000299</t>
  </si>
  <si>
    <t>21:0214:000282</t>
  </si>
  <si>
    <t>21:0214:000282:0001:0001:00</t>
  </si>
  <si>
    <t>105M  :883076:00:------:--</t>
  </si>
  <si>
    <t>21:0877:000300</t>
  </si>
  <si>
    <t>21:0214:000283</t>
  </si>
  <si>
    <t>21:0214:000283:0001:0001:00</t>
  </si>
  <si>
    <t>105M  :883077:00:------:--</t>
  </si>
  <si>
    <t>21:0877:000301</t>
  </si>
  <si>
    <t>21:0214:000284</t>
  </si>
  <si>
    <t>21:0214:000284:0001:0001:00</t>
  </si>
  <si>
    <t>105M  :883078:00:------:--</t>
  </si>
  <si>
    <t>21:0877:000302</t>
  </si>
  <si>
    <t>21:0214:000285</t>
  </si>
  <si>
    <t>21:0214:000285:0001:0001:00</t>
  </si>
  <si>
    <t>105M  :883079:00:------:--</t>
  </si>
  <si>
    <t>21:0877:000303</t>
  </si>
  <si>
    <t>21:0214:000286</t>
  </si>
  <si>
    <t>21:0214:000286:0001:0001:00</t>
  </si>
  <si>
    <t>105M  :883080:00:------:--</t>
  </si>
  <si>
    <t>21:0877:000304</t>
  </si>
  <si>
    <t>21:0214:000287</t>
  </si>
  <si>
    <t>21:0214:000287:0001:0001:00</t>
  </si>
  <si>
    <t>105M  :883082:10:------:--</t>
  </si>
  <si>
    <t>21:0877:000305</t>
  </si>
  <si>
    <t>21:0214:000288</t>
  </si>
  <si>
    <t>21:0214:000288:0001:0001:01</t>
  </si>
  <si>
    <t>105M  :883083:20:883082:10</t>
  </si>
  <si>
    <t>21:0877:000306</t>
  </si>
  <si>
    <t>21:0214:000288:0002:0001:00</t>
  </si>
  <si>
    <t>105M  :883084:00:------:--</t>
  </si>
  <si>
    <t>21:0877:000307</t>
  </si>
  <si>
    <t>21:0214:000289</t>
  </si>
  <si>
    <t>21:0214:000289:0001:0001:00</t>
  </si>
  <si>
    <t>105M  :883085:00:------:--</t>
  </si>
  <si>
    <t>21:0877:000308</t>
  </si>
  <si>
    <t>21:0214:000290</t>
  </si>
  <si>
    <t>21:0214:000290:0001:0001:00</t>
  </si>
  <si>
    <t>105M  :883086:00:------:--</t>
  </si>
  <si>
    <t>21:0877:000309</t>
  </si>
  <si>
    <t>21:0214:000291</t>
  </si>
  <si>
    <t>21:0214:000291:0001:0001:00</t>
  </si>
  <si>
    <t>105M  :883087:00:------:--</t>
  </si>
  <si>
    <t>21:0877:000310</t>
  </si>
  <si>
    <t>21:0214:000292</t>
  </si>
  <si>
    <t>21:0214:000292:0001:0001:00</t>
  </si>
  <si>
    <t>105M  :883088:00:------:--</t>
  </si>
  <si>
    <t>21:0877:000311</t>
  </si>
  <si>
    <t>21:0214:000293</t>
  </si>
  <si>
    <t>21:0214:000293:0001:0001:00</t>
  </si>
  <si>
    <t>105M  :883089:00:------:--</t>
  </si>
  <si>
    <t>21:0877:000312</t>
  </si>
  <si>
    <t>21:0214:000294</t>
  </si>
  <si>
    <t>21:0214:000294:0001:0001:00</t>
  </si>
  <si>
    <t>105M  :883090:00:------:--</t>
  </si>
  <si>
    <t>21:0877:000313</t>
  </si>
  <si>
    <t>21:0214:000295</t>
  </si>
  <si>
    <t>21:0214:000295:0001:0001:00</t>
  </si>
  <si>
    <t>105M  :883091:00:------:--</t>
  </si>
  <si>
    <t>21:0877:000314</t>
  </si>
  <si>
    <t>21:0214:000296</t>
  </si>
  <si>
    <t>21:0214:000296:0001:0001:00</t>
  </si>
  <si>
    <t>105M  :883092:00:------:--</t>
  </si>
  <si>
    <t>21:0877:000315</t>
  </si>
  <si>
    <t>21:0214:000297</t>
  </si>
  <si>
    <t>21:0214:000297:0001:0001:00</t>
  </si>
  <si>
    <t>105M  :883093:00:------:--</t>
  </si>
  <si>
    <t>21:0877:000316</t>
  </si>
  <si>
    <t>21:0214:000298</t>
  </si>
  <si>
    <t>21:0214:000298:0001:0001:00</t>
  </si>
  <si>
    <t>105M  :883094:00:------:--</t>
  </si>
  <si>
    <t>21:0877:000317</t>
  </si>
  <si>
    <t>21:0214:000299</t>
  </si>
  <si>
    <t>21:0214:000299:0001:0001:00</t>
  </si>
  <si>
    <t>105M  :883095:00:------:--</t>
  </si>
  <si>
    <t>21:0877:000318</t>
  </si>
  <si>
    <t>21:0214:000300</t>
  </si>
  <si>
    <t>21:0214:000300:0001:0001:00</t>
  </si>
  <si>
    <t>105M  :883096:00:------:--</t>
  </si>
  <si>
    <t>21:0877:000319</t>
  </si>
  <si>
    <t>21:0214:000301</t>
  </si>
  <si>
    <t>21:0214:000301:0001:0001:00</t>
  </si>
  <si>
    <t>105M  :883097:00:------:--</t>
  </si>
  <si>
    <t>21:0877:000320</t>
  </si>
  <si>
    <t>21:0214:000302</t>
  </si>
  <si>
    <t>21:0214:000302:0001:0001:00</t>
  </si>
  <si>
    <t>105M  :883098:00:------:--</t>
  </si>
  <si>
    <t>21:0877:000321</t>
  </si>
  <si>
    <t>21:0214:000303</t>
  </si>
  <si>
    <t>21:0214:000303:0001:0001:00</t>
  </si>
  <si>
    <t>105M  :883099:00:------:--</t>
  </si>
  <si>
    <t>21:0877:000322</t>
  </si>
  <si>
    <t>21:0214:000304</t>
  </si>
  <si>
    <t>21:0214:000304:0001:0001:00</t>
  </si>
  <si>
    <t>105M  :883102:00:------:--</t>
  </si>
  <si>
    <t>21:0877:000323</t>
  </si>
  <si>
    <t>21:0214:000305</t>
  </si>
  <si>
    <t>21:0214:000305:0001:0001:00</t>
  </si>
  <si>
    <t>105M  :883103:00:------:--</t>
  </si>
  <si>
    <t>21:0877:000324</t>
  </si>
  <si>
    <t>21:0214:000306</t>
  </si>
  <si>
    <t>21:0214:000306:0001:0001:00</t>
  </si>
  <si>
    <t>105M  :883104:00:------:--</t>
  </si>
  <si>
    <t>21:0877:000325</t>
  </si>
  <si>
    <t>21:0214:000307</t>
  </si>
  <si>
    <t>21:0214:000307:0001:0001:00</t>
  </si>
  <si>
    <t>105M  :883105:00:------:--</t>
  </si>
  <si>
    <t>21:0877:000326</t>
  </si>
  <si>
    <t>21:0214:000308</t>
  </si>
  <si>
    <t>21:0214:000308:0001:0001:00</t>
  </si>
  <si>
    <t>105M  :883106:10:------:--</t>
  </si>
  <si>
    <t>21:0877:000327</t>
  </si>
  <si>
    <t>21:0214:000309</t>
  </si>
  <si>
    <t>21:0214:000309:0001:0001:01</t>
  </si>
  <si>
    <t>105M  :883107:20:883106:10</t>
  </si>
  <si>
    <t>21:0877:000328</t>
  </si>
  <si>
    <t>21:0214:000309:0002:0001:00</t>
  </si>
  <si>
    <t>105M  :883108:00:------:--</t>
  </si>
  <si>
    <t>21:0877:000329</t>
  </si>
  <si>
    <t>21:0214:000310</t>
  </si>
  <si>
    <t>21:0214:000310:0001:0001:00</t>
  </si>
  <si>
    <t>105M  :883109:00:------:--</t>
  </si>
  <si>
    <t>21:0877:000330</t>
  </si>
  <si>
    <t>21:0214:000311</t>
  </si>
  <si>
    <t>21:0214:000311:0001:0001:00</t>
  </si>
  <si>
    <t>105M  :883110:00:------:--</t>
  </si>
  <si>
    <t>21:0877:000331</t>
  </si>
  <si>
    <t>21:0214:000312</t>
  </si>
  <si>
    <t>21:0214:000312:0001:0001:00</t>
  </si>
  <si>
    <t>105M  :883111:00:------:--</t>
  </si>
  <si>
    <t>21:0877:000332</t>
  </si>
  <si>
    <t>21:0214:000313</t>
  </si>
  <si>
    <t>21:0214:000313:0001:0001:00</t>
  </si>
  <si>
    <t>105M  :883112:00:------:--</t>
  </si>
  <si>
    <t>21:0877:000333</t>
  </si>
  <si>
    <t>21:0214:000314</t>
  </si>
  <si>
    <t>21:0214:000314:0001:0001:00</t>
  </si>
  <si>
    <t>105M  :883113:00:------:--</t>
  </si>
  <si>
    <t>21:0877:000334</t>
  </si>
  <si>
    <t>21:0214:000315</t>
  </si>
  <si>
    <t>21:0214:000315:0001:0001:00</t>
  </si>
  <si>
    <t>105M  :883114:00:------:--</t>
  </si>
  <si>
    <t>21:0877:000335</t>
  </si>
  <si>
    <t>21:0214:000316</t>
  </si>
  <si>
    <t>21:0214:000316:0001:0001:00</t>
  </si>
  <si>
    <t>105M  :883115:00:------:--</t>
  </si>
  <si>
    <t>21:0877:000336</t>
  </si>
  <si>
    <t>21:0214:000317</t>
  </si>
  <si>
    <t>21:0214:000317:0001:0001:00</t>
  </si>
  <si>
    <t>105M  :883116:00:------:--</t>
  </si>
  <si>
    <t>21:0877:000337</t>
  </si>
  <si>
    <t>21:0214:000318</t>
  </si>
  <si>
    <t>21:0214:000318:0001:0001:00</t>
  </si>
  <si>
    <t>105M  :883117:00:------:--</t>
  </si>
  <si>
    <t>21:0877:000338</t>
  </si>
  <si>
    <t>21:0214:000319</t>
  </si>
  <si>
    <t>21:0214:000319:0001:0001:00</t>
  </si>
  <si>
    <t>105M  :883119:00:------:--</t>
  </si>
  <si>
    <t>21:0877:000339</t>
  </si>
  <si>
    <t>21:0214:000320</t>
  </si>
  <si>
    <t>21:0214:000320:0001:0001:00</t>
  </si>
  <si>
    <t>105M  :883120:00:------:--</t>
  </si>
  <si>
    <t>21:0877:000340</t>
  </si>
  <si>
    <t>21:0214:000321</t>
  </si>
  <si>
    <t>21:0214:000321:0001:0001:00</t>
  </si>
  <si>
    <t>105M  :883122:00:------:--</t>
  </si>
  <si>
    <t>21:0877:000341</t>
  </si>
  <si>
    <t>21:0214:000322</t>
  </si>
  <si>
    <t>21:0214:000322:0001:0001:00</t>
  </si>
  <si>
    <t>105M  :883123:10:------:--</t>
  </si>
  <si>
    <t>21:0877:000342</t>
  </si>
  <si>
    <t>21:0214:000323</t>
  </si>
  <si>
    <t>21:0214:000323:0001:0001:01</t>
  </si>
  <si>
    <t>105M  :883124:20:883123:10</t>
  </si>
  <si>
    <t>21:0877:000343</t>
  </si>
  <si>
    <t>21:0214:000323:0002:0001:00</t>
  </si>
  <si>
    <t>105M  :883125:00:------:--</t>
  </si>
  <si>
    <t>21:0877:000344</t>
  </si>
  <si>
    <t>21:0214:000324</t>
  </si>
  <si>
    <t>21:0214:000324:0001:0001:00</t>
  </si>
  <si>
    <t>105M  :883126:00:------:--</t>
  </si>
  <si>
    <t>21:0877:000345</t>
  </si>
  <si>
    <t>21:0214:000325</t>
  </si>
  <si>
    <t>21:0214:000325:0001:0001:00</t>
  </si>
  <si>
    <t>105M  :883128:00:------:--</t>
  </si>
  <si>
    <t>21:0877:000346</t>
  </si>
  <si>
    <t>21:0214:000326</t>
  </si>
  <si>
    <t>21:0214:000326:0001:0001:00</t>
  </si>
  <si>
    <t>105M  :883129:00:------:--</t>
  </si>
  <si>
    <t>21:0877:000347</t>
  </si>
  <si>
    <t>21:0214:000327</t>
  </si>
  <si>
    <t>21:0214:000327:0001:0001:00</t>
  </si>
  <si>
    <t>105M  :883130:00:------:--</t>
  </si>
  <si>
    <t>21:0877:000348</t>
  </si>
  <si>
    <t>21:0214:000328</t>
  </si>
  <si>
    <t>21:0214:000328:0001:0001:00</t>
  </si>
  <si>
    <t>105M  :883131:00:------:--</t>
  </si>
  <si>
    <t>21:0877:000349</t>
  </si>
  <si>
    <t>21:0214:000329</t>
  </si>
  <si>
    <t>21:0214:000329:0001:0001:00</t>
  </si>
  <si>
    <t>105M  :883132:00:------:--</t>
  </si>
  <si>
    <t>21:0877:000350</t>
  </si>
  <si>
    <t>21:0214:000330</t>
  </si>
  <si>
    <t>21:0214:000330:0001:0001:00</t>
  </si>
  <si>
    <t>105M  :883133:00:------:--</t>
  </si>
  <si>
    <t>21:0877:000351</t>
  </si>
  <si>
    <t>21:0214:000331</t>
  </si>
  <si>
    <t>21:0214:000331:0001:0001:00</t>
  </si>
  <si>
    <t>105M  :883134:00:------:--</t>
  </si>
  <si>
    <t>21:0877:000352</t>
  </si>
  <si>
    <t>21:0214:000332</t>
  </si>
  <si>
    <t>21:0214:000332:0001:0001:00</t>
  </si>
  <si>
    <t>105M  :883135:00:------:--</t>
  </si>
  <si>
    <t>21:0877:000353</t>
  </si>
  <si>
    <t>21:0214:000333</t>
  </si>
  <si>
    <t>21:0214:000333:0001:0001:00</t>
  </si>
  <si>
    <t>105M  :883136:00:------:--</t>
  </si>
  <si>
    <t>21:0877:000354</t>
  </si>
  <si>
    <t>21:0214:000334</t>
  </si>
  <si>
    <t>21:0214:000334:0001:0001:00</t>
  </si>
  <si>
    <t>105M  :883137:00:------:--</t>
  </si>
  <si>
    <t>21:0877:000355</t>
  </si>
  <si>
    <t>21:0214:000335</t>
  </si>
  <si>
    <t>21:0214:000335:0001:0001:00</t>
  </si>
  <si>
    <t>105M  :883138:00:------:--</t>
  </si>
  <si>
    <t>21:0877:000356</t>
  </si>
  <si>
    <t>21:0214:000336</t>
  </si>
  <si>
    <t>21:0214:000336:0001:0001:00</t>
  </si>
  <si>
    <t>105M  :883139:00:------:--</t>
  </si>
  <si>
    <t>21:0877:000357</t>
  </si>
  <si>
    <t>21:0214:000337</t>
  </si>
  <si>
    <t>21:0214:000337:0001:0001:00</t>
  </si>
  <si>
    <t>105M  :883140:00:------:--</t>
  </si>
  <si>
    <t>21:0877:000358</t>
  </si>
  <si>
    <t>21:0214:000338</t>
  </si>
  <si>
    <t>21:0214:000338:0001:0001:00</t>
  </si>
  <si>
    <t>105M  :883142:00:------:--</t>
  </si>
  <si>
    <t>21:0877:000359</t>
  </si>
  <si>
    <t>21:0214:000339</t>
  </si>
  <si>
    <t>21:0214:000339:0001:0001:00</t>
  </si>
  <si>
    <t>105M  :883143:10:------:--</t>
  </si>
  <si>
    <t>21:0877:000360</t>
  </si>
  <si>
    <t>21:0214:000340</t>
  </si>
  <si>
    <t>21:0214:000340:0001:0001:01</t>
  </si>
  <si>
    <t>105M  :883144:20:883143:10</t>
  </si>
  <si>
    <t>21:0877:000361</t>
  </si>
  <si>
    <t>21:0214:000340:0002:0001:00</t>
  </si>
  <si>
    <t>105M  :883145:00:------:--</t>
  </si>
  <si>
    <t>21:0877:000362</t>
  </si>
  <si>
    <t>21:0214:000341</t>
  </si>
  <si>
    <t>21:0214:000341:0001:0001:00</t>
  </si>
  <si>
    <t>105M  :883146:00:------:--</t>
  </si>
  <si>
    <t>21:0877:000363</t>
  </si>
  <si>
    <t>21:0214:000342</t>
  </si>
  <si>
    <t>21:0214:000342:0001:0001:00</t>
  </si>
  <si>
    <t>105M  :883147:00:------:--</t>
  </si>
  <si>
    <t>21:0877:000364</t>
  </si>
  <si>
    <t>21:0214:000343</t>
  </si>
  <si>
    <t>21:0214:000343:0001:0001:00</t>
  </si>
  <si>
    <t>105M  :883148:00:------:--</t>
  </si>
  <si>
    <t>21:0877:000365</t>
  </si>
  <si>
    <t>21:0214:000344</t>
  </si>
  <si>
    <t>21:0214:000344:0001:0001:00</t>
  </si>
  <si>
    <t>105M  :883149:00:------:--</t>
  </si>
  <si>
    <t>21:0877:000366</t>
  </si>
  <si>
    <t>21:0214:000345</t>
  </si>
  <si>
    <t>21:0214:000345:0001:0001:00</t>
  </si>
  <si>
    <t>105M  :883150:00:------:--</t>
  </si>
  <si>
    <t>21:0877:000367</t>
  </si>
  <si>
    <t>21:0214:000346</t>
  </si>
  <si>
    <t>21:0214:000346:0001:0001:00</t>
  </si>
  <si>
    <t>105M  :883152:00:------:--</t>
  </si>
  <si>
    <t>21:0877:000368</t>
  </si>
  <si>
    <t>21:0214:000347</t>
  </si>
  <si>
    <t>21:0214:000347:0001:0001:00</t>
  </si>
  <si>
    <t>105M  :883153:00:------:--</t>
  </si>
  <si>
    <t>21:0877:000369</t>
  </si>
  <si>
    <t>21:0214:000348</t>
  </si>
  <si>
    <t>21:0214:000348:0001:0001:00</t>
  </si>
  <si>
    <t>105M  :883154:00:------:--</t>
  </si>
  <si>
    <t>21:0877:000370</t>
  </si>
  <si>
    <t>21:0214:000349</t>
  </si>
  <si>
    <t>21:0214:000349:0001:0001:00</t>
  </si>
  <si>
    <t>105M  :883155:00:------:--</t>
  </si>
  <si>
    <t>21:0877:000371</t>
  </si>
  <si>
    <t>21:0214:000350</t>
  </si>
  <si>
    <t>21:0214:000350:0001:0001:00</t>
  </si>
  <si>
    <t>105M  :883156:00:------:--</t>
  </si>
  <si>
    <t>21:0877:000372</t>
  </si>
  <si>
    <t>21:0214:000351</t>
  </si>
  <si>
    <t>21:0214:000351:0001:0001:00</t>
  </si>
  <si>
    <t>105M  :883157:00:------:--</t>
  </si>
  <si>
    <t>21:0877:000373</t>
  </si>
  <si>
    <t>21:0214:000352</t>
  </si>
  <si>
    <t>21:0214:000352:0001:0001:00</t>
  </si>
  <si>
    <t>105M  :883158:00:------:--</t>
  </si>
  <si>
    <t>21:0877:000374</t>
  </si>
  <si>
    <t>21:0214:000353</t>
  </si>
  <si>
    <t>21:0214:000353:0001:0001:00</t>
  </si>
  <si>
    <t>105M  :883159:00:------:--</t>
  </si>
  <si>
    <t>21:0877:000375</t>
  </si>
  <si>
    <t>21:0214:000354</t>
  </si>
  <si>
    <t>21:0214:000354:0001:0001:00</t>
  </si>
  <si>
    <t>105M  :883160:00:------:--</t>
  </si>
  <si>
    <t>21:0877:000376</t>
  </si>
  <si>
    <t>21:0214:000355</t>
  </si>
  <si>
    <t>21:0214:000355:0001:0001:00</t>
  </si>
  <si>
    <t>105M  :883162:00:------:--</t>
  </si>
  <si>
    <t>21:0877:000377</t>
  </si>
  <si>
    <t>21:0214:000356</t>
  </si>
  <si>
    <t>21:0214:000356:0001:0001:00</t>
  </si>
  <si>
    <t>105M  :883163:10:------:--</t>
  </si>
  <si>
    <t>21:0877:000378</t>
  </si>
  <si>
    <t>21:0214:000357</t>
  </si>
  <si>
    <t>21:0214:000357:0001:0001:00</t>
  </si>
  <si>
    <t>105M  :883164:20:883163:10</t>
  </si>
  <si>
    <t>21:0877:000379</t>
  </si>
  <si>
    <t>21:0214:000357:0002:0001:01</t>
  </si>
  <si>
    <t>105M  :883165:00:------:--</t>
  </si>
  <si>
    <t>21:0877:000380</t>
  </si>
  <si>
    <t>21:0214:000358</t>
  </si>
  <si>
    <t>21:0214:000358:0001:0001:00</t>
  </si>
  <si>
    <t>105M  :883166:00:------:--</t>
  </si>
  <si>
    <t>21:0877:000381</t>
  </si>
  <si>
    <t>21:0214:000359</t>
  </si>
  <si>
    <t>21:0214:000359:0001:0001:00</t>
  </si>
  <si>
    <t>105M  :883167:00:------:--</t>
  </si>
  <si>
    <t>21:0877:000382</t>
  </si>
  <si>
    <t>21:0214:000360</t>
  </si>
  <si>
    <t>21:0214:000360:0001:0001:00</t>
  </si>
  <si>
    <t>105M  :883168:00:------:--</t>
  </si>
  <si>
    <t>21:0877:000383</t>
  </si>
  <si>
    <t>21:0214:000361</t>
  </si>
  <si>
    <t>21:0214:000361:0001:0001:00</t>
  </si>
  <si>
    <t>105M  :883169:00:------:--</t>
  </si>
  <si>
    <t>21:0877:000384</t>
  </si>
  <si>
    <t>21:0214:000362</t>
  </si>
  <si>
    <t>21:0214:000362:0001:0001:00</t>
  </si>
  <si>
    <t>105M  :883170:00:------:--</t>
  </si>
  <si>
    <t>21:0877:000385</t>
  </si>
  <si>
    <t>21:0214:000363</t>
  </si>
  <si>
    <t>21:0214:000363:0001:0001:00</t>
  </si>
  <si>
    <t>105M  :883171:00:------:--</t>
  </si>
  <si>
    <t>21:0877:000386</t>
  </si>
  <si>
    <t>21:0214:000364</t>
  </si>
  <si>
    <t>21:0214:000364:0001:0001:00</t>
  </si>
  <si>
    <t>105M  :883172:00:------:--</t>
  </si>
  <si>
    <t>21:0877:000387</t>
  </si>
  <si>
    <t>21:0214:000365</t>
  </si>
  <si>
    <t>21:0214:000365:0001:0001:00</t>
  </si>
  <si>
    <t>105M  :883173:00:------:--</t>
  </si>
  <si>
    <t>21:0877:000388</t>
  </si>
  <si>
    <t>21:0214:000366</t>
  </si>
  <si>
    <t>21:0214:000366:0001:0001:00</t>
  </si>
  <si>
    <t>105M  :883174:00:------:--</t>
  </si>
  <si>
    <t>21:0877:000389</t>
  </si>
  <si>
    <t>21:0214:000367</t>
  </si>
  <si>
    <t>21:0214:000367:0001:0001:00</t>
  </si>
  <si>
    <t>105M  :883175:00:------:--</t>
  </si>
  <si>
    <t>21:0877:000390</t>
  </si>
  <si>
    <t>21:0214:000368</t>
  </si>
  <si>
    <t>21:0214:000368:0001:0001:00</t>
  </si>
  <si>
    <t>105M  :883176:00:------:--</t>
  </si>
  <si>
    <t>21:0877:000391</t>
  </si>
  <si>
    <t>21:0214:000369</t>
  </si>
  <si>
    <t>21:0214:000369:0001:0001:00</t>
  </si>
  <si>
    <t>105M  :883177:00:------:--</t>
  </si>
  <si>
    <t>21:0877:000392</t>
  </si>
  <si>
    <t>21:0214:000370</t>
  </si>
  <si>
    <t>21:0214:000370:0001:0001:00</t>
  </si>
  <si>
    <t>105M  :883178:00:------:--</t>
  </si>
  <si>
    <t>21:0877:000393</t>
  </si>
  <si>
    <t>21:0214:000371</t>
  </si>
  <si>
    <t>21:0214:000371:0001:0001:00</t>
  </si>
  <si>
    <t>105M  :883179:00:------:--</t>
  </si>
  <si>
    <t>21:0877:000394</t>
  </si>
  <si>
    <t>21:0214:000372</t>
  </si>
  <si>
    <t>21:0214:000372:0001:0001:00</t>
  </si>
  <si>
    <t>105M  :883182:00:------:--</t>
  </si>
  <si>
    <t>21:0877:000395</t>
  </si>
  <si>
    <t>21:0214:000373</t>
  </si>
  <si>
    <t>21:0214:000373:0001:0001:00</t>
  </si>
  <si>
    <t>105M  :883183:00:------:--</t>
  </si>
  <si>
    <t>21:0877:000396</t>
  </si>
  <si>
    <t>21:0214:000374</t>
  </si>
  <si>
    <t>21:0214:000374:0001:0001:00</t>
  </si>
  <si>
    <t>105M  :883185:10:------:--</t>
  </si>
  <si>
    <t>21:0877:000397</t>
  </si>
  <si>
    <t>21:0214:000375</t>
  </si>
  <si>
    <t>21:0214:000375:0001:0001:00</t>
  </si>
  <si>
    <t>105M  :883186:20:883185:10</t>
  </si>
  <si>
    <t>21:0877:000398</t>
  </si>
  <si>
    <t>21:0214:000375:0002:0001:01</t>
  </si>
  <si>
    <t>105M  :883187:00:------:--</t>
  </si>
  <si>
    <t>21:0877:000399</t>
  </si>
  <si>
    <t>21:0214:000376</t>
  </si>
  <si>
    <t>21:0214:000376:0001:0001:00</t>
  </si>
  <si>
    <t>105M  :883188:00:------:--</t>
  </si>
  <si>
    <t>21:0877:000400</t>
  </si>
  <si>
    <t>21:0214:000377</t>
  </si>
  <si>
    <t>21:0214:000377:0001:0001:00</t>
  </si>
  <si>
    <t>105M  :883189:00:------:--</t>
  </si>
  <si>
    <t>21:0877:000401</t>
  </si>
  <si>
    <t>21:0214:000378</t>
  </si>
  <si>
    <t>21:0214:000378:0001:0001:00</t>
  </si>
  <si>
    <t>105M  :883190:00:------:--</t>
  </si>
  <si>
    <t>21:0877:000402</t>
  </si>
  <si>
    <t>21:0214:000379</t>
  </si>
  <si>
    <t>21:0214:000379:0001:0001:00</t>
  </si>
  <si>
    <t>105M  :883191:00:------:--</t>
  </si>
  <si>
    <t>21:0877:000403</t>
  </si>
  <si>
    <t>21:0214:000380</t>
  </si>
  <si>
    <t>21:0214:000380:0001:0001:00</t>
  </si>
  <si>
    <t>105M  :883192:00:------:--</t>
  </si>
  <si>
    <t>21:0877:000404</t>
  </si>
  <si>
    <t>21:0214:000381</t>
  </si>
  <si>
    <t>21:0214:000381:0001:0001:00</t>
  </si>
  <si>
    <t>105M  :883193:00:------:--</t>
  </si>
  <si>
    <t>21:0877:000405</t>
  </si>
  <si>
    <t>21:0214:000382</t>
  </si>
  <si>
    <t>21:0214:000382:0001:0001:00</t>
  </si>
  <si>
    <t>105M  :883194:00:------:--</t>
  </si>
  <si>
    <t>21:0877:000406</t>
  </si>
  <si>
    <t>21:0214:000383</t>
  </si>
  <si>
    <t>21:0214:000383:0001:0001:00</t>
  </si>
  <si>
    <t>105M  :883195:00:------:--</t>
  </si>
  <si>
    <t>21:0877:000407</t>
  </si>
  <si>
    <t>21:0214:000384</t>
  </si>
  <si>
    <t>21:0214:000384:0001:0001:00</t>
  </si>
  <si>
    <t>105M  :883196:00:------:--</t>
  </si>
  <si>
    <t>21:0877:000408</t>
  </si>
  <si>
    <t>21:0214:000385</t>
  </si>
  <si>
    <t>21:0214:000385:0001:0001:00</t>
  </si>
  <si>
    <t>105M  :883197:00:------:--</t>
  </si>
  <si>
    <t>21:0877:000409</t>
  </si>
  <si>
    <t>21:0214:000386</t>
  </si>
  <si>
    <t>21:0214:000386:0001:0001:00</t>
  </si>
  <si>
    <t>105M  :883198:00:------:--</t>
  </si>
  <si>
    <t>21:0877:000410</t>
  </si>
  <si>
    <t>21:0214:000387</t>
  </si>
  <si>
    <t>21:0214:000387:0001:0001:00</t>
  </si>
  <si>
    <t>105M  :883199:00:------:--</t>
  </si>
  <si>
    <t>21:0877:000411</t>
  </si>
  <si>
    <t>21:0214:000388</t>
  </si>
  <si>
    <t>21:0214:000388:0001:0001:00</t>
  </si>
  <si>
    <t>105M  :883200:00:------:--</t>
  </si>
  <si>
    <t>21:0877:000412</t>
  </si>
  <si>
    <t>21:0214:000389</t>
  </si>
  <si>
    <t>21:0214:000389:0001:0001:00</t>
  </si>
  <si>
    <t>105M  :883202:00:------:--</t>
  </si>
  <si>
    <t>21:0877:000413</t>
  </si>
  <si>
    <t>21:0214:000390</t>
  </si>
  <si>
    <t>21:0214:000390:0001:0001:00</t>
  </si>
  <si>
    <t>105M  :883203:10:------:--</t>
  </si>
  <si>
    <t>21:0877:000414</t>
  </si>
  <si>
    <t>21:0214:000391</t>
  </si>
  <si>
    <t>21:0214:000391:0001:0001:00</t>
  </si>
  <si>
    <t>105M  :883204:20:883203:10</t>
  </si>
  <si>
    <t>21:0877:000415</t>
  </si>
  <si>
    <t>21:0214:000391:0002:0001:00</t>
  </si>
  <si>
    <t>105M  :883205:00:------:--</t>
  </si>
  <si>
    <t>21:0877:000416</t>
  </si>
  <si>
    <t>21:0214:000392</t>
  </si>
  <si>
    <t>21:0214:000392:0001:0001:01</t>
  </si>
  <si>
    <t>105M  :883206:00:------:--</t>
  </si>
  <si>
    <t>21:0877:000417</t>
  </si>
  <si>
    <t>21:0214:000393</t>
  </si>
  <si>
    <t>21:0214:000393:0001:0001:00</t>
  </si>
  <si>
    <t>105M  :883207:00:------:--</t>
  </si>
  <si>
    <t>21:0877:000418</t>
  </si>
  <si>
    <t>21:0214:000394</t>
  </si>
  <si>
    <t>21:0214:000394:0001:0001:00</t>
  </si>
  <si>
    <t>105M  :883208:00:------:--</t>
  </si>
  <si>
    <t>21:0877:000419</t>
  </si>
  <si>
    <t>21:0214:000395</t>
  </si>
  <si>
    <t>21:0214:000395:0001:0001:00</t>
  </si>
  <si>
    <t>105M  :883209:00:------:--</t>
  </si>
  <si>
    <t>21:0877:000420</t>
  </si>
  <si>
    <t>21:0214:000396</t>
  </si>
  <si>
    <t>21:0214:000396:0001:0001:00</t>
  </si>
  <si>
    <t>105M  :883211:00:------:--</t>
  </si>
  <si>
    <t>21:0877:000421</t>
  </si>
  <si>
    <t>21:0214:000397</t>
  </si>
  <si>
    <t>21:0214:000397:0001:0001:00</t>
  </si>
  <si>
    <t>105M  :883212:00:------:--</t>
  </si>
  <si>
    <t>21:0877:000422</t>
  </si>
  <si>
    <t>21:0214:000398</t>
  </si>
  <si>
    <t>21:0214:000398:0001:0001:00</t>
  </si>
  <si>
    <t>105M  :883213:00:------:--</t>
  </si>
  <si>
    <t>21:0877:000423</t>
  </si>
  <si>
    <t>21:0214:000399</t>
  </si>
  <si>
    <t>21:0214:000399:0001:0001:00</t>
  </si>
  <si>
    <t>105M  :883214:00:------:--</t>
  </si>
  <si>
    <t>21:0877:000424</t>
  </si>
  <si>
    <t>21:0214:000400</t>
  </si>
  <si>
    <t>21:0214:000400:0001:0001:00</t>
  </si>
  <si>
    <t>105M  :883215:00:------:--</t>
  </si>
  <si>
    <t>21:0877:000425</t>
  </si>
  <si>
    <t>21:0214:000401</t>
  </si>
  <si>
    <t>21:0214:000401:0001:0001:00</t>
  </si>
  <si>
    <t>105M  :883216:00:------:--</t>
  </si>
  <si>
    <t>21:0877:000426</t>
  </si>
  <si>
    <t>21:0214:000402</t>
  </si>
  <si>
    <t>21:0214:000402:0001:0001:00</t>
  </si>
  <si>
    <t>105M  :883217:00:------:--</t>
  </si>
  <si>
    <t>21:0877:000427</t>
  </si>
  <si>
    <t>21:0214:000403</t>
  </si>
  <si>
    <t>21:0214:000403:0001:0001:00</t>
  </si>
  <si>
    <t>105M  :883218:00:------:--</t>
  </si>
  <si>
    <t>21:0877:000428</t>
  </si>
  <si>
    <t>21:0214:000404</t>
  </si>
  <si>
    <t>21:0214:000404:0001:0001:00</t>
  </si>
  <si>
    <t>105M  :883219:00:------:--</t>
  </si>
  <si>
    <t>21:0877:000429</t>
  </si>
  <si>
    <t>21:0214:000405</t>
  </si>
  <si>
    <t>21:0214:000405:0001:0001:00</t>
  </si>
  <si>
    <t>105M  :883220:00:------:--</t>
  </si>
  <si>
    <t>21:0877:000430</t>
  </si>
  <si>
    <t>21:0214:000406</t>
  </si>
  <si>
    <t>21:0214:000406:0001:0001:00</t>
  </si>
  <si>
    <t>105M  :883222:00:------:--</t>
  </si>
  <si>
    <t>21:0877:000431</t>
  </si>
  <si>
    <t>21:0214:000407</t>
  </si>
  <si>
    <t>21:0214:000407:0001:0001:00</t>
  </si>
  <si>
    <t>105M  :883224:00:------:--</t>
  </si>
  <si>
    <t>21:0877:000432</t>
  </si>
  <si>
    <t>21:0214:000408</t>
  </si>
  <si>
    <t>21:0214:000408:0001:0001:00</t>
  </si>
  <si>
    <t>105M  :883225:00:------:--</t>
  </si>
  <si>
    <t>21:0877:000433</t>
  </si>
  <si>
    <t>21:0214:000409</t>
  </si>
  <si>
    <t>21:0214:000409:0001:0001:00</t>
  </si>
  <si>
    <t>105M  :883226:10:------:--</t>
  </si>
  <si>
    <t>21:0877:000434</t>
  </si>
  <si>
    <t>21:0214:000410</t>
  </si>
  <si>
    <t>21:0214:000410:0001:0001:01</t>
  </si>
  <si>
    <t>105M  :883227:20:883226:10</t>
  </si>
  <si>
    <t>21:0877:000435</t>
  </si>
  <si>
    <t>21:0214:000410:0002:0001:00</t>
  </si>
  <si>
    <t>105M  :883228:00:------:--</t>
  </si>
  <si>
    <t>21:0877:000436</t>
  </si>
  <si>
    <t>21:0214:000411</t>
  </si>
  <si>
    <t>21:0214:000411:0001:0001:00</t>
  </si>
  <si>
    <t>105M  :883229:00:------:--</t>
  </si>
  <si>
    <t>21:0877:000437</t>
  </si>
  <si>
    <t>21:0214:000412</t>
  </si>
  <si>
    <t>21:0214:000412:0001:0001:00</t>
  </si>
  <si>
    <t>105M  :883230:00:------:--</t>
  </si>
  <si>
    <t>21:0877:000438</t>
  </si>
  <si>
    <t>21:0214:000413</t>
  </si>
  <si>
    <t>21:0214:000413:0001:0001:00</t>
  </si>
  <si>
    <t>105M  :883231:00:------:--</t>
  </si>
  <si>
    <t>21:0877:000439</t>
  </si>
  <si>
    <t>21:0214:000414</t>
  </si>
  <si>
    <t>21:0214:000414:0001:0001:00</t>
  </si>
  <si>
    <t>105M  :883232:00:------:--</t>
  </si>
  <si>
    <t>21:0877:000440</t>
  </si>
  <si>
    <t>21:0214:000415</t>
  </si>
  <si>
    <t>21:0214:000415:0001:0001:00</t>
  </si>
  <si>
    <t>105M  :883233:00:------:--</t>
  </si>
  <si>
    <t>21:0877:000441</t>
  </si>
  <si>
    <t>21:0214:000416</t>
  </si>
  <si>
    <t>21:0214:000416:0001:0001:00</t>
  </si>
  <si>
    <t>105M  :883234:00:------:--</t>
  </si>
  <si>
    <t>21:0877:000442</t>
  </si>
  <si>
    <t>21:0214:000417</t>
  </si>
  <si>
    <t>21:0214:000417:0001:0001:00</t>
  </si>
  <si>
    <t>105M  :883235:00:------:--</t>
  </si>
  <si>
    <t>21:0877:000443</t>
  </si>
  <si>
    <t>21:0214:000418</t>
  </si>
  <si>
    <t>21:0214:000418:0001:0001:00</t>
  </si>
  <si>
    <t>105M  :883236:00:------:--</t>
  </si>
  <si>
    <t>21:0877:000444</t>
  </si>
  <si>
    <t>21:0214:000419</t>
  </si>
  <si>
    <t>21:0214:000419:0001:0001:00</t>
  </si>
  <si>
    <t>105M  :883237:00:------:--</t>
  </si>
  <si>
    <t>21:0877:000445</t>
  </si>
  <si>
    <t>21:0214:000420</t>
  </si>
  <si>
    <t>21:0214:000420:0001:0001:00</t>
  </si>
  <si>
    <t>105M  :883238:00:------:--</t>
  </si>
  <si>
    <t>21:0877:000446</t>
  </si>
  <si>
    <t>21:0214:000421</t>
  </si>
  <si>
    <t>21:0214:000421:0001:0001:00</t>
  </si>
  <si>
    <t>105M  :883239:00:------:--</t>
  </si>
  <si>
    <t>21:0877:000447</t>
  </si>
  <si>
    <t>21:0214:000422</t>
  </si>
  <si>
    <t>21:0214:000422:0001:0001:00</t>
  </si>
  <si>
    <t>105M  :883240:00:------:--</t>
  </si>
  <si>
    <t>21:0877:000448</t>
  </si>
  <si>
    <t>21:0214:000423</t>
  </si>
  <si>
    <t>21:0214:000423:0001:0001:00</t>
  </si>
  <si>
    <t>105M  :883242:00:------:--</t>
  </si>
  <si>
    <t>21:0877:000449</t>
  </si>
  <si>
    <t>21:0214:000424</t>
  </si>
  <si>
    <t>21:0214:000424:0001:0001:00</t>
  </si>
  <si>
    <t>105M  :883243:00:------:--</t>
  </si>
  <si>
    <t>21:0877:000450</t>
  </si>
  <si>
    <t>21:0214:000425</t>
  </si>
  <si>
    <t>21:0214:000425:0001:0001:00</t>
  </si>
  <si>
    <t>105M  :883244:10:------:--</t>
  </si>
  <si>
    <t>21:0877:000451</t>
  </si>
  <si>
    <t>21:0214:000426</t>
  </si>
  <si>
    <t>21:0214:000426:0001:0001:01</t>
  </si>
  <si>
    <t>105M  :883245:20:883244:10</t>
  </si>
  <si>
    <t>21:0877:000452</t>
  </si>
  <si>
    <t>21:0214:000426:0002:0001:00</t>
  </si>
  <si>
    <t>105M  :883246:00:------:--</t>
  </si>
  <si>
    <t>21:0877:000453</t>
  </si>
  <si>
    <t>21:0214:000427</t>
  </si>
  <si>
    <t>21:0214:000427:0001:0001:00</t>
  </si>
  <si>
    <t>105M  :883247:00:------:--</t>
  </si>
  <si>
    <t>21:0877:000454</t>
  </si>
  <si>
    <t>21:0214:000428</t>
  </si>
  <si>
    <t>21:0214:000428:0001:0001:00</t>
  </si>
  <si>
    <t>105M  :883248:00:------:--</t>
  </si>
  <si>
    <t>21:0877:000455</t>
  </si>
  <si>
    <t>21:0214:000429</t>
  </si>
  <si>
    <t>21:0214:000429:0001:0001:00</t>
  </si>
  <si>
    <t>105M  :883249:00:------:--</t>
  </si>
  <si>
    <t>21:0877:000456</t>
  </si>
  <si>
    <t>21:0214:000430</t>
  </si>
  <si>
    <t>21:0214:000430:0001:0001:00</t>
  </si>
  <si>
    <t>105M  :883250:00:------:--</t>
  </si>
  <si>
    <t>21:0877:000457</t>
  </si>
  <si>
    <t>21:0214:000431</t>
  </si>
  <si>
    <t>21:0214:000431:0001:0001:00</t>
  </si>
  <si>
    <t>105M  :883251:00:------:--</t>
  </si>
  <si>
    <t>21:0877:000458</t>
  </si>
  <si>
    <t>21:0214:000432</t>
  </si>
  <si>
    <t>21:0214:000432:0001:0001:00</t>
  </si>
  <si>
    <t>105M  :883252:00:------:--</t>
  </si>
  <si>
    <t>21:0877:000459</t>
  </si>
  <si>
    <t>21:0214:000433</t>
  </si>
  <si>
    <t>21:0214:000433:0001:0001:00</t>
  </si>
  <si>
    <t>105M  :883253:00:------:--</t>
  </si>
  <si>
    <t>21:0877:000460</t>
  </si>
  <si>
    <t>21:0214:000434</t>
  </si>
  <si>
    <t>21:0214:000434:0001:0001:00</t>
  </si>
  <si>
    <t>105M  :883254:00:------:--</t>
  </si>
  <si>
    <t>21:0877:000461</t>
  </si>
  <si>
    <t>21:0214:000435</t>
  </si>
  <si>
    <t>21:0214:000435:0001:0001:00</t>
  </si>
  <si>
    <t>105M  :883255:00:------:--</t>
  </si>
  <si>
    <t>21:0877:000462</t>
  </si>
  <si>
    <t>21:0214:000436</t>
  </si>
  <si>
    <t>21:0214:000436:0001:0001:00</t>
  </si>
  <si>
    <t>105N  :901002:00:------:--</t>
  </si>
  <si>
    <t>21:0878:000001</t>
  </si>
  <si>
    <t>21:0223:000001</t>
  </si>
  <si>
    <t>21:0223:000001:0001:0001:00</t>
  </si>
  <si>
    <t>105N  :901003:00:------:--</t>
  </si>
  <si>
    <t>21:0878:000002</t>
  </si>
  <si>
    <t>21:0223:000002</t>
  </si>
  <si>
    <t>21:0223:000002:0001:0001:00</t>
  </si>
  <si>
    <t>105N  :901004:00:------:--</t>
  </si>
  <si>
    <t>21:0878:000003</t>
  </si>
  <si>
    <t>21:0223:000003</t>
  </si>
  <si>
    <t>21:0223:000003:0001:0001:00</t>
  </si>
  <si>
    <t>105N  :901006:10:------:--</t>
  </si>
  <si>
    <t>21:0878:000004</t>
  </si>
  <si>
    <t>21:0223:000004</t>
  </si>
  <si>
    <t>21:0223:000004:0001:0001:01</t>
  </si>
  <si>
    <t>105N  :901007:20:901006:10</t>
  </si>
  <si>
    <t>21:0878:000005</t>
  </si>
  <si>
    <t>21:0223:000004:0002:0001:00</t>
  </si>
  <si>
    <t>105N  :901008:00:------:--</t>
  </si>
  <si>
    <t>21:0878:000006</t>
  </si>
  <si>
    <t>21:0223:000005</t>
  </si>
  <si>
    <t>21:0223:000005:0001:0001:00</t>
  </si>
  <si>
    <t>105N  :901009:00:------:--</t>
  </si>
  <si>
    <t>21:0878:000007</t>
  </si>
  <si>
    <t>21:0223:000006</t>
  </si>
  <si>
    <t>21:0223:000006:0001:0001:00</t>
  </si>
  <si>
    <t>105N  :901010:00:------:--</t>
  </si>
  <si>
    <t>21:0878:000008</t>
  </si>
  <si>
    <t>21:0223:000007</t>
  </si>
  <si>
    <t>21:0223:000007:0001:0001:00</t>
  </si>
  <si>
    <t>105N  :901011:00:------:--</t>
  </si>
  <si>
    <t>21:0878:000009</t>
  </si>
  <si>
    <t>21:0223:000008</t>
  </si>
  <si>
    <t>21:0223:000008:0001:0001:00</t>
  </si>
  <si>
    <t>105N  :901012:00:------:--</t>
  </si>
  <si>
    <t>21:0878:000010</t>
  </si>
  <si>
    <t>21:0223:000009</t>
  </si>
  <si>
    <t>21:0223:000009:0001:0001:00</t>
  </si>
  <si>
    <t>105N  :901013:00:------:--</t>
  </si>
  <si>
    <t>21:0878:000011</t>
  </si>
  <si>
    <t>21:0223:000010</t>
  </si>
  <si>
    <t>21:0223:000010:0001:0001:00</t>
  </si>
  <si>
    <t>105N  :901014:00:------:--</t>
  </si>
  <si>
    <t>21:0878:000012</t>
  </si>
  <si>
    <t>21:0223:000011</t>
  </si>
  <si>
    <t>21:0223:000011:0001:0001:00</t>
  </si>
  <si>
    <t>105N  :901015:00:------:--</t>
  </si>
  <si>
    <t>21:0878:000013</t>
  </si>
  <si>
    <t>21:0223:000012</t>
  </si>
  <si>
    <t>21:0223:000012:0001:0001:00</t>
  </si>
  <si>
    <t>105N  :901016:00:------:--</t>
  </si>
  <si>
    <t>21:0878:000014</t>
  </si>
  <si>
    <t>21:0223:000013</t>
  </si>
  <si>
    <t>21:0223:000013:0001:0001:00</t>
  </si>
  <si>
    <t>105N  :901017:00:------:--</t>
  </si>
  <si>
    <t>21:0878:000015</t>
  </si>
  <si>
    <t>21:0223:000014</t>
  </si>
  <si>
    <t>21:0223:000014:0001:0001:00</t>
  </si>
  <si>
    <t>105N  :901018:00:------:--</t>
  </si>
  <si>
    <t>21:0878:000016</t>
  </si>
  <si>
    <t>21:0223:000015</t>
  </si>
  <si>
    <t>21:0223:000015:0001:0001:00</t>
  </si>
  <si>
    <t>105N  :901019:00:------:--</t>
  </si>
  <si>
    <t>21:0878:000017</t>
  </si>
  <si>
    <t>21:0223:000016</t>
  </si>
  <si>
    <t>21:0223:000016:0001:0001:00</t>
  </si>
  <si>
    <t>105N  :901020:00:------:--</t>
  </si>
  <si>
    <t>21:0878:000018</t>
  </si>
  <si>
    <t>21:0223:000017</t>
  </si>
  <si>
    <t>21:0223:000017:0001:0001:00</t>
  </si>
  <si>
    <t>105N  :901022:00:------:--</t>
  </si>
  <si>
    <t>21:0878:000019</t>
  </si>
  <si>
    <t>21:0223:000018</t>
  </si>
  <si>
    <t>21:0223:000018:0001:0001:00</t>
  </si>
  <si>
    <t>105N  :901023:10:------:--</t>
  </si>
  <si>
    <t>21:0878:000020</t>
  </si>
  <si>
    <t>21:0223:000019</t>
  </si>
  <si>
    <t>21:0223:000019:0001:0001:01</t>
  </si>
  <si>
    <t>105N  :901024:20:901023:10</t>
  </si>
  <si>
    <t>21:0878:000021</t>
  </si>
  <si>
    <t>21:0223:000019:0002:0001:00</t>
  </si>
  <si>
    <t>105N  :901025:00:------:--</t>
  </si>
  <si>
    <t>21:0878:000022</t>
  </si>
  <si>
    <t>21:0223:000020</t>
  </si>
  <si>
    <t>21:0223:000020:0001:0001:00</t>
  </si>
  <si>
    <t>105N  :901026:00:------:--</t>
  </si>
  <si>
    <t>21:0878:000023</t>
  </si>
  <si>
    <t>21:0223:000021</t>
  </si>
  <si>
    <t>21:0223:000021:0001:0001:00</t>
  </si>
  <si>
    <t>105N  :901027:00:------:--</t>
  </si>
  <si>
    <t>21:0878:000024</t>
  </si>
  <si>
    <t>21:0223:000022</t>
  </si>
  <si>
    <t>21:0223:000022:0001:0001:00</t>
  </si>
  <si>
    <t>105N  :901028:00:------:--</t>
  </si>
  <si>
    <t>21:0878:000025</t>
  </si>
  <si>
    <t>21:0223:000023</t>
  </si>
  <si>
    <t>21:0223:000023:0001:0001:00</t>
  </si>
  <si>
    <t>105N  :901029:00:------:--</t>
  </si>
  <si>
    <t>21:0878:000026</t>
  </si>
  <si>
    <t>21:0223:000024</t>
  </si>
  <si>
    <t>21:0223:000024:0001:0001:00</t>
  </si>
  <si>
    <t>105N  :901030:00:------:--</t>
  </si>
  <si>
    <t>21:0878:000027</t>
  </si>
  <si>
    <t>21:0223:000025</t>
  </si>
  <si>
    <t>21:0223:000025:0001:0001:00</t>
  </si>
  <si>
    <t>105N  :901031:00:------:--</t>
  </si>
  <si>
    <t>21:0878:000028</t>
  </si>
  <si>
    <t>21:0223:000026</t>
  </si>
  <si>
    <t>21:0223:000026:0001:0001:00</t>
  </si>
  <si>
    <t>105N  :901032:00:------:--</t>
  </si>
  <si>
    <t>21:0878:000029</t>
  </si>
  <si>
    <t>21:0223:000027</t>
  </si>
  <si>
    <t>21:0223:000027:0001:0001:00</t>
  </si>
  <si>
    <t>105N  :901033:00:------:--</t>
  </si>
  <si>
    <t>21:0878:000030</t>
  </si>
  <si>
    <t>21:0223:000028</t>
  </si>
  <si>
    <t>21:0223:000028:0001:0001:00</t>
  </si>
  <si>
    <t>105N  :901034:00:------:--</t>
  </si>
  <si>
    <t>21:0878:000031</t>
  </si>
  <si>
    <t>21:0223:000029</t>
  </si>
  <si>
    <t>21:0223:000029:0001:0001:00</t>
  </si>
  <si>
    <t>105N  :901035:00:------:--</t>
  </si>
  <si>
    <t>21:0878:000032</t>
  </si>
  <si>
    <t>21:0223:000030</t>
  </si>
  <si>
    <t>21:0223:000030:0001:0001:00</t>
  </si>
  <si>
    <t>105N  :901036:00:------:--</t>
  </si>
  <si>
    <t>21:0878:000033</t>
  </si>
  <si>
    <t>21:0223:000031</t>
  </si>
  <si>
    <t>21:0223:000031:0001:0001:00</t>
  </si>
  <si>
    <t>105N  :901038:00:------:--</t>
  </si>
  <si>
    <t>21:0878:000034</t>
  </si>
  <si>
    <t>21:0223:000032</t>
  </si>
  <si>
    <t>21:0223:000032:0001:0001:00</t>
  </si>
  <si>
    <t>105N  :901039:00:------:--</t>
  </si>
  <si>
    <t>21:0878:000035</t>
  </si>
  <si>
    <t>21:0223:000033</t>
  </si>
  <si>
    <t>21:0223:000033:0001:0001:00</t>
  </si>
  <si>
    <t>105N  :901040:00:------:--</t>
  </si>
  <si>
    <t>21:0878:000036</t>
  </si>
  <si>
    <t>21:0223:000034</t>
  </si>
  <si>
    <t>21:0223:000034:0001:0001:00</t>
  </si>
  <si>
    <t>105N  :901042:00:------:--</t>
  </si>
  <si>
    <t>21:0878:000037</t>
  </si>
  <si>
    <t>21:0223:000035</t>
  </si>
  <si>
    <t>21:0223:000035:0001:0001:00</t>
  </si>
  <si>
    <t>105N  :901043:00:------:--</t>
  </si>
  <si>
    <t>21:0878:000038</t>
  </si>
  <si>
    <t>21:0223:000036</t>
  </si>
  <si>
    <t>21:0223:000036:0001:0001:00</t>
  </si>
  <si>
    <t>105N  :901044:00:------:--</t>
  </si>
  <si>
    <t>21:0878:000039</t>
  </si>
  <si>
    <t>21:0223:000037</t>
  </si>
  <si>
    <t>21:0223:000037:0001:0001:00</t>
  </si>
  <si>
    <t>105N  :901045:00:------:--</t>
  </si>
  <si>
    <t>21:0878:000040</t>
  </si>
  <si>
    <t>21:0223:000038</t>
  </si>
  <si>
    <t>21:0223:000038:0001:0001:00</t>
  </si>
  <si>
    <t>105N  :901046:00:------:--</t>
  </si>
  <si>
    <t>21:0878:000041</t>
  </si>
  <si>
    <t>21:0223:000039</t>
  </si>
  <si>
    <t>21:0223:000039:0001:0001:00</t>
  </si>
  <si>
    <t>105N  :901047:00:------:--</t>
  </si>
  <si>
    <t>21:0878:000042</t>
  </si>
  <si>
    <t>21:0223:000040</t>
  </si>
  <si>
    <t>21:0223:000040:0001:0001:00</t>
  </si>
  <si>
    <t>105N  :901049:00:------:--</t>
  </si>
  <si>
    <t>21:0878:000043</t>
  </si>
  <si>
    <t>21:0223:000041</t>
  </si>
  <si>
    <t>21:0223:000041:0001:0001:00</t>
  </si>
  <si>
    <t>105N  :901050:00:------:--</t>
  </si>
  <si>
    <t>21:0878:000044</t>
  </si>
  <si>
    <t>21:0223:000042</t>
  </si>
  <si>
    <t>21:0223:000042:0001:0001:00</t>
  </si>
  <si>
    <t>105N  :901051:00:------:--</t>
  </si>
  <si>
    <t>21:0878:000045</t>
  </si>
  <si>
    <t>21:0223:000043</t>
  </si>
  <si>
    <t>21:0223:000043:0001:0001:00</t>
  </si>
  <si>
    <t>105N  :901052:00:------:--</t>
  </si>
  <si>
    <t>21:0878:000046</t>
  </si>
  <si>
    <t>21:0223:000044</t>
  </si>
  <si>
    <t>21:0223:000044:0001:0001:00</t>
  </si>
  <si>
    <t>105N  :901053:10:------:--</t>
  </si>
  <si>
    <t>21:0878:000047</t>
  </si>
  <si>
    <t>21:0223:000045</t>
  </si>
  <si>
    <t>21:0223:000045:0001:0001:01</t>
  </si>
  <si>
    <t>105N  :901054:20:901053:10</t>
  </si>
  <si>
    <t>21:0878:000048</t>
  </si>
  <si>
    <t>21:0223:000045:0002:0001:00</t>
  </si>
  <si>
    <t>105N  :901055:00:------:--</t>
  </si>
  <si>
    <t>21:0878:000049</t>
  </si>
  <si>
    <t>21:0223:000046</t>
  </si>
  <si>
    <t>21:0223:000046:0001:0001:00</t>
  </si>
  <si>
    <t>105N  :901056:00:------:--</t>
  </si>
  <si>
    <t>21:0878:000050</t>
  </si>
  <si>
    <t>21:0223:000047</t>
  </si>
  <si>
    <t>21:0223:000047:0001:0001:00</t>
  </si>
  <si>
    <t>105N  :901057:00:------:--</t>
  </si>
  <si>
    <t>21:0878:000051</t>
  </si>
  <si>
    <t>21:0223:000048</t>
  </si>
  <si>
    <t>21:0223:000048:0001:0001:00</t>
  </si>
  <si>
    <t>105N  :901058:00:------:--</t>
  </si>
  <si>
    <t>21:0878:000052</t>
  </si>
  <si>
    <t>21:0223:000049</t>
  </si>
  <si>
    <t>21:0223:000049:0001:0001:00</t>
  </si>
  <si>
    <t>105N  :901059:00:------:--</t>
  </si>
  <si>
    <t>21:0878:000053</t>
  </si>
  <si>
    <t>21:0223:000050</t>
  </si>
  <si>
    <t>21:0223:000050:0001:0001:00</t>
  </si>
  <si>
    <t>105N  :901060:00:------:--</t>
  </si>
  <si>
    <t>21:0878:000054</t>
  </si>
  <si>
    <t>21:0223:000051</t>
  </si>
  <si>
    <t>21:0223:000051:0001:0001:00</t>
  </si>
  <si>
    <t>105N  :901062:00:------:--</t>
  </si>
  <si>
    <t>21:0878:000055</t>
  </si>
  <si>
    <t>21:0223:000052</t>
  </si>
  <si>
    <t>21:0223:000052:0001:0001:00</t>
  </si>
  <si>
    <t>105N  :901064:10:------:--</t>
  </si>
  <si>
    <t>21:0878:000056</t>
  </si>
  <si>
    <t>21:0223:000053</t>
  </si>
  <si>
    <t>21:0223:000053:0001:0001:01</t>
  </si>
  <si>
    <t>105N  :901065:20:901064:10</t>
  </si>
  <si>
    <t>21:0878:000057</t>
  </si>
  <si>
    <t>21:0223:000053:0002:0001:00</t>
  </si>
  <si>
    <t>105N  :901066:00:------:--</t>
  </si>
  <si>
    <t>21:0878:000058</t>
  </si>
  <si>
    <t>21:0223:000054</t>
  </si>
  <si>
    <t>21:0223:000054:0001:0001:00</t>
  </si>
  <si>
    <t>105N  :901067:00:------:--</t>
  </si>
  <si>
    <t>21:0878:000059</t>
  </si>
  <si>
    <t>21:0223:000055</t>
  </si>
  <si>
    <t>21:0223:000055:0001:0001:00</t>
  </si>
  <si>
    <t>105N  :901068:00:------:--</t>
  </si>
  <si>
    <t>21:0878:000060</t>
  </si>
  <si>
    <t>21:0223:000056</t>
  </si>
  <si>
    <t>21:0223:000056:0001:0001:00</t>
  </si>
  <si>
    <t>105N  :901069:00:------:--</t>
  </si>
  <si>
    <t>21:0878:000061</t>
  </si>
  <si>
    <t>21:0223:000057</t>
  </si>
  <si>
    <t>21:0223:000057:0001:0001:00</t>
  </si>
  <si>
    <t>105N  :901070:00:------:--</t>
  </si>
  <si>
    <t>21:0878:000062</t>
  </si>
  <si>
    <t>21:0223:000058</t>
  </si>
  <si>
    <t>21:0223:000058:0001:0001:00</t>
  </si>
  <si>
    <t>105N  :901071:00:------:--</t>
  </si>
  <si>
    <t>21:0878:000063</t>
  </si>
  <si>
    <t>21:0223:000059</t>
  </si>
  <si>
    <t>21:0223:000059:0001:0001:00</t>
  </si>
  <si>
    <t>105N  :901072:00:------:--</t>
  </si>
  <si>
    <t>21:0878:000064</t>
  </si>
  <si>
    <t>21:0223:000060</t>
  </si>
  <si>
    <t>21:0223:000060:0001:0001:00</t>
  </si>
  <si>
    <t>105N  :901073:00:------:--</t>
  </si>
  <si>
    <t>21:0878:000065</t>
  </si>
  <si>
    <t>21:0223:000061</t>
  </si>
  <si>
    <t>21:0223:000061:0001:0001:00</t>
  </si>
  <si>
    <t>105N  :901074:00:------:--</t>
  </si>
  <si>
    <t>21:0878:000066</t>
  </si>
  <si>
    <t>21:0223:000062</t>
  </si>
  <si>
    <t>21:0223:000062:0001:0001:00</t>
  </si>
  <si>
    <t>105N  :901075:00:------:--</t>
  </si>
  <si>
    <t>21:0878:000067</t>
  </si>
  <si>
    <t>21:0223:000063</t>
  </si>
  <si>
    <t>21:0223:000063:0001:0001:00</t>
  </si>
  <si>
    <t>105N  :901076:00:------:--</t>
  </si>
  <si>
    <t>21:0878:000068</t>
  </si>
  <si>
    <t>21:0223:000064</t>
  </si>
  <si>
    <t>21:0223:000064:0001:0001:00</t>
  </si>
  <si>
    <t>105N  :901077:00:------:--</t>
  </si>
  <si>
    <t>21:0878:000069</t>
  </si>
  <si>
    <t>21:0223:000065</t>
  </si>
  <si>
    <t>21:0223:000065:0001:0001:00</t>
  </si>
  <si>
    <t>105N  :901078:00:------:--</t>
  </si>
  <si>
    <t>21:0878:000070</t>
  </si>
  <si>
    <t>21:0223:000066</t>
  </si>
  <si>
    <t>21:0223:000066:0001:0001:00</t>
  </si>
  <si>
    <t>105N  :901079:00:------:--</t>
  </si>
  <si>
    <t>21:0878:000071</t>
  </si>
  <si>
    <t>21:0223:000067</t>
  </si>
  <si>
    <t>21:0223:000067:0001:0001:00</t>
  </si>
  <si>
    <t>105N  :901080:00:------:--</t>
  </si>
  <si>
    <t>21:0878:000072</t>
  </si>
  <si>
    <t>21:0223:000068</t>
  </si>
  <si>
    <t>21:0223:000068:0001:0001:00</t>
  </si>
  <si>
    <t>105N  :901082:00:------:--</t>
  </si>
  <si>
    <t>21:0878:000073</t>
  </si>
  <si>
    <t>21:0223:000069</t>
  </si>
  <si>
    <t>21:0223:000069:0001:0001:00</t>
  </si>
  <si>
    <t>105N  :901084:00:------:--</t>
  </si>
  <si>
    <t>21:0878:000074</t>
  </si>
  <si>
    <t>21:0223:000070</t>
  </si>
  <si>
    <t>21:0223:000070:0001:0001:00</t>
  </si>
  <si>
    <t>105N  :901085:00:------:--</t>
  </si>
  <si>
    <t>21:0878:000075</t>
  </si>
  <si>
    <t>21:0223:000071</t>
  </si>
  <si>
    <t>21:0223:000071:0001:0001:00</t>
  </si>
  <si>
    <t>105N  :901086:00:------:--</t>
  </si>
  <si>
    <t>21:0878:000076</t>
  </si>
  <si>
    <t>21:0223:000072</t>
  </si>
  <si>
    <t>21:0223:000072:0001:0001:00</t>
  </si>
  <si>
    <t>105N  :901087:00:------:--</t>
  </si>
  <si>
    <t>21:0878:000077</t>
  </si>
  <si>
    <t>21:0223:000073</t>
  </si>
  <si>
    <t>21:0223:000073:0001:0001:00</t>
  </si>
  <si>
    <t>105N  :901088:00:------:--</t>
  </si>
  <si>
    <t>21:0878:000078</t>
  </si>
  <si>
    <t>21:0223:000074</t>
  </si>
  <si>
    <t>21:0223:000074:0001:0001:00</t>
  </si>
  <si>
    <t>105N  :901089:00:------:--</t>
  </si>
  <si>
    <t>21:0878:000079</t>
  </si>
  <si>
    <t>21:0223:000075</t>
  </si>
  <si>
    <t>21:0223:000075:0001:0001:00</t>
  </si>
  <si>
    <t>105N  :901090:00:------:--</t>
  </si>
  <si>
    <t>21:0878:000080</t>
  </si>
  <si>
    <t>21:0223:000076</t>
  </si>
  <si>
    <t>21:0223:000076:0001:0001:00</t>
  </si>
  <si>
    <t>105N  :901091:00:------:--</t>
  </si>
  <si>
    <t>21:0878:000081</t>
  </si>
  <si>
    <t>21:0223:000077</t>
  </si>
  <si>
    <t>21:0223:000077:0001:0001:00</t>
  </si>
  <si>
    <t>105N  :901092:00:------:--</t>
  </si>
  <si>
    <t>21:0878:000082</t>
  </si>
  <si>
    <t>21:0223:000078</t>
  </si>
  <si>
    <t>21:0223:000078:0001:0001:00</t>
  </si>
  <si>
    <t>105N  :901093:00:------:--</t>
  </si>
  <si>
    <t>21:0878:000083</t>
  </si>
  <si>
    <t>21:0223:000079</t>
  </si>
  <si>
    <t>21:0223:000079:0001:0001:00</t>
  </si>
  <si>
    <t>105N  :901094:00:------:--</t>
  </si>
  <si>
    <t>21:0878:000084</t>
  </si>
  <si>
    <t>21:0223:000080</t>
  </si>
  <si>
    <t>21:0223:000080:0001:0001:00</t>
  </si>
  <si>
    <t>105N  :901095:00:------:--</t>
  </si>
  <si>
    <t>21:0878:000085</t>
  </si>
  <si>
    <t>21:0223:000081</t>
  </si>
  <si>
    <t>21:0223:000081:0001:0001:00</t>
  </si>
  <si>
    <t>105N  :901096:00:------:--</t>
  </si>
  <si>
    <t>21:0878:000086</t>
  </si>
  <si>
    <t>21:0223:000082</t>
  </si>
  <si>
    <t>21:0223:000082:0001:0001:00</t>
  </si>
  <si>
    <t>105N  :901097:00:------:--</t>
  </si>
  <si>
    <t>21:0878:000087</t>
  </si>
  <si>
    <t>21:0223:000083</t>
  </si>
  <si>
    <t>21:0223:000083:0001:0001:00</t>
  </si>
  <si>
    <t>105N  :901098:10:------:--</t>
  </si>
  <si>
    <t>21:0878:000088</t>
  </si>
  <si>
    <t>21:0223:000084</t>
  </si>
  <si>
    <t>21:0223:000084:0001:0001:01</t>
  </si>
  <si>
    <t>105N  :901099:20:901098:10</t>
  </si>
  <si>
    <t>21:0878:000089</t>
  </si>
  <si>
    <t>21:0223:000084:0002:0001:00</t>
  </si>
  <si>
    <t>105N  :901100:00:------:--</t>
  </si>
  <si>
    <t>21:0878:000090</t>
  </si>
  <si>
    <t>21:0223:000085</t>
  </si>
  <si>
    <t>21:0223:000085:0001:0001:00</t>
  </si>
  <si>
    <t>105N  :901102:00:------:--</t>
  </si>
  <si>
    <t>21:0878:000091</t>
  </si>
  <si>
    <t>21:0223:000086</t>
  </si>
  <si>
    <t>21:0223:000086:0001:0001:00</t>
  </si>
  <si>
    <t>105N  :901103:00:------:--</t>
  </si>
  <si>
    <t>21:0878:000092</t>
  </si>
  <si>
    <t>21:0223:000087</t>
  </si>
  <si>
    <t>21:0223:000087:0001:0001:00</t>
  </si>
  <si>
    <t>105N  :901104:00:------:--</t>
  </si>
  <si>
    <t>21:0878:000093</t>
  </si>
  <si>
    <t>21:0223:000088</t>
  </si>
  <si>
    <t>21:0223:000088:0001:0001:00</t>
  </si>
  <si>
    <t>105N  :901105:00:------:--</t>
  </si>
  <si>
    <t>21:0878:000094</t>
  </si>
  <si>
    <t>21:0223:000089</t>
  </si>
  <si>
    <t>21:0223:000089:0001:0001:00</t>
  </si>
  <si>
    <t>105N  :901106:00:------:--</t>
  </si>
  <si>
    <t>21:0878:000095</t>
  </si>
  <si>
    <t>21:0223:000090</t>
  </si>
  <si>
    <t>21:0223:000090:0001:0001:00</t>
  </si>
  <si>
    <t>105N  :901108:00:------:--</t>
  </si>
  <si>
    <t>21:0878:000096</t>
  </si>
  <si>
    <t>21:0223:000091</t>
  </si>
  <si>
    <t>21:0223:000091:0001:0001:00</t>
  </si>
  <si>
    <t>105N  :901109:00:------:--</t>
  </si>
  <si>
    <t>21:0878:000097</t>
  </si>
  <si>
    <t>21:0223:000092</t>
  </si>
  <si>
    <t>21:0223:000092:0001:0001:00</t>
  </si>
  <si>
    <t>105N  :901110:00:------:--</t>
  </si>
  <si>
    <t>21:0878:000098</t>
  </si>
  <si>
    <t>21:0223:000093</t>
  </si>
  <si>
    <t>21:0223:000093:0001:0001:00</t>
  </si>
  <si>
    <t>105N  :901111:00:------:--</t>
  </si>
  <si>
    <t>21:0878:000099</t>
  </si>
  <si>
    <t>21:0223:000094</t>
  </si>
  <si>
    <t>21:0223:000094:0001:0001:00</t>
  </si>
  <si>
    <t>105N  :901112:00:------:--</t>
  </si>
  <si>
    <t>21:0878:000100</t>
  </si>
  <si>
    <t>21:0223:000095</t>
  </si>
  <si>
    <t>21:0223:000095:0001:0001:00</t>
  </si>
  <si>
    <t>105N  :901113:00:------:--</t>
  </si>
  <si>
    <t>21:0878:000101</t>
  </si>
  <si>
    <t>21:0223:000096</t>
  </si>
  <si>
    <t>21:0223:000096:0001:0001:00</t>
  </si>
  <si>
    <t>105N  :901114:00:------:--</t>
  </si>
  <si>
    <t>21:0878:000102</t>
  </si>
  <si>
    <t>21:0223:000097</t>
  </si>
  <si>
    <t>21:0223:000097:0001:0001:00</t>
  </si>
  <si>
    <t>105N  :901115:10:------:--</t>
  </si>
  <si>
    <t>21:0878:000103</t>
  </si>
  <si>
    <t>21:0223:000098</t>
  </si>
  <si>
    <t>21:0223:000098:0001:0001:01</t>
  </si>
  <si>
    <t>105N  :901116:20:901115:10</t>
  </si>
  <si>
    <t>21:0878:000104</t>
  </si>
  <si>
    <t>21:0223:000098:0002:0001:00</t>
  </si>
  <si>
    <t>105N  :901117:00:------:--</t>
  </si>
  <si>
    <t>21:0878:000105</t>
  </si>
  <si>
    <t>21:0223:000099</t>
  </si>
  <si>
    <t>21:0223:000099:0001:0001:00</t>
  </si>
  <si>
    <t>105N  :901118:00:------:--</t>
  </si>
  <si>
    <t>21:0878:000106</t>
  </si>
  <si>
    <t>21:0223:000100</t>
  </si>
  <si>
    <t>21:0223:000100:0001:0001:00</t>
  </si>
  <si>
    <t>105N  :901119:00:------:--</t>
  </si>
  <si>
    <t>21:0878:000107</t>
  </si>
  <si>
    <t>21:0223:000101</t>
  </si>
  <si>
    <t>21:0223:000101:0001:0001:00</t>
  </si>
  <si>
    <t>105N  :901120:00:------:--</t>
  </si>
  <si>
    <t>21:0878:000108</t>
  </si>
  <si>
    <t>21:0223:000102</t>
  </si>
  <si>
    <t>21:0223:000102:0001:0001:00</t>
  </si>
  <si>
    <t>105N  :901122:00:------:--</t>
  </si>
  <si>
    <t>21:0878:000109</t>
  </si>
  <si>
    <t>21:0223:000103</t>
  </si>
  <si>
    <t>21:0223:000103:0001:0001:00</t>
  </si>
  <si>
    <t>105N  :901123:00:------:--</t>
  </si>
  <si>
    <t>21:0878:000110</t>
  </si>
  <si>
    <t>21:0223:000104</t>
  </si>
  <si>
    <t>21:0223:000104:0001:0001:00</t>
  </si>
  <si>
    <t>105N  :901124:00:------:--</t>
  </si>
  <si>
    <t>21:0878:000111</t>
  </si>
  <si>
    <t>21:0223:000105</t>
  </si>
  <si>
    <t>21:0223:000105:0001:0001:00</t>
  </si>
  <si>
    <t>105N  :901125:00:------:--</t>
  </si>
  <si>
    <t>21:0878:000112</t>
  </si>
  <si>
    <t>21:0223:000106</t>
  </si>
  <si>
    <t>21:0223:000106:0001:0001:00</t>
  </si>
  <si>
    <t>105N  :901126:00:------:--</t>
  </si>
  <si>
    <t>21:0878:000113</t>
  </si>
  <si>
    <t>21:0223:000107</t>
  </si>
  <si>
    <t>21:0223:000107:0001:0001:00</t>
  </si>
  <si>
    <t>105N  :901127:10:------:--</t>
  </si>
  <si>
    <t>21:0878:000114</t>
  </si>
  <si>
    <t>21:0223:000108</t>
  </si>
  <si>
    <t>21:0223:000108:0001:0001:01</t>
  </si>
  <si>
    <t>105N  :901128:20:901127:10</t>
  </si>
  <si>
    <t>21:0878:000115</t>
  </si>
  <si>
    <t>21:0223:000108:0002:0001:00</t>
  </si>
  <si>
    <t>105N  :901129:00:------:--</t>
  </si>
  <si>
    <t>21:0878:000116</t>
  </si>
  <si>
    <t>21:0223:000109</t>
  </si>
  <si>
    <t>21:0223:000109:0001:0001:00</t>
  </si>
  <si>
    <t>105N  :901130:00:------:--</t>
  </si>
  <si>
    <t>21:0878:000117</t>
  </si>
  <si>
    <t>21:0223:000110</t>
  </si>
  <si>
    <t>21:0223:000110:0001:0001:00</t>
  </si>
  <si>
    <t>105N  :901131:00:------:--</t>
  </si>
  <si>
    <t>21:0878:000118</t>
  </si>
  <si>
    <t>21:0223:000111</t>
  </si>
  <si>
    <t>21:0223:000111:0001:0001:00</t>
  </si>
  <si>
    <t>105N  :901132:00:------:--</t>
  </si>
  <si>
    <t>21:0878:000119</t>
  </si>
  <si>
    <t>21:0223:000112</t>
  </si>
  <si>
    <t>21:0223:000112:0001:0001:00</t>
  </si>
  <si>
    <t>105N  :901133:00:------:--</t>
  </si>
  <si>
    <t>21:0878:000120</t>
  </si>
  <si>
    <t>21:0223:000113</t>
  </si>
  <si>
    <t>21:0223:000113:0001:0001:00</t>
  </si>
  <si>
    <t>105N  :901134:00:------:--</t>
  </si>
  <si>
    <t>21:0878:000121</t>
  </si>
  <si>
    <t>21:0223:000114</t>
  </si>
  <si>
    <t>21:0223:000114:0001:0001:00</t>
  </si>
  <si>
    <t>105N  :901136:00:------:--</t>
  </si>
  <si>
    <t>21:0878:000122</t>
  </si>
  <si>
    <t>21:0223:000115</t>
  </si>
  <si>
    <t>21:0223:000115:0001:0001:00</t>
  </si>
  <si>
    <t>105N  :901137:00:------:--</t>
  </si>
  <si>
    <t>21:0878:000123</t>
  </si>
  <si>
    <t>21:0223:000116</t>
  </si>
  <si>
    <t>21:0223:000116:0001:0001:00</t>
  </si>
  <si>
    <t>105N  :901138:00:------:--</t>
  </si>
  <si>
    <t>21:0878:000124</t>
  </si>
  <si>
    <t>21:0223:000117</t>
  </si>
  <si>
    <t>21:0223:000117:0001:0001:00</t>
  </si>
  <si>
    <t>105N  :901139:00:------:--</t>
  </si>
  <si>
    <t>21:0878:000125</t>
  </si>
  <si>
    <t>21:0223:000118</t>
  </si>
  <si>
    <t>21:0223:000118:0001:0001:00</t>
  </si>
  <si>
    <t>105N  :901140:00:------:--</t>
  </si>
  <si>
    <t>21:0878:000126</t>
  </si>
  <si>
    <t>21:0223:000119</t>
  </si>
  <si>
    <t>21:0223:000119:0001:0001:00</t>
  </si>
  <si>
    <t>105N  :901142:00:------:--</t>
  </si>
  <si>
    <t>21:0878:000127</t>
  </si>
  <si>
    <t>21:0223:000120</t>
  </si>
  <si>
    <t>21:0223:000120:0001:0001:00</t>
  </si>
  <si>
    <t>105N  :901143:00:------:--</t>
  </si>
  <si>
    <t>21:0878:000128</t>
  </si>
  <si>
    <t>21:0223:000121</t>
  </si>
  <si>
    <t>21:0223:000121:0001:0001:00</t>
  </si>
  <si>
    <t>105N  :901144:00:------:--</t>
  </si>
  <si>
    <t>21:0878:000129</t>
  </si>
  <si>
    <t>21:0223:000122</t>
  </si>
  <si>
    <t>21:0223:000122:0001:0001:00</t>
  </si>
  <si>
    <t>105N  :901145:00:------:--</t>
  </si>
  <si>
    <t>21:0878:000130</t>
  </si>
  <si>
    <t>21:0223:000123</t>
  </si>
  <si>
    <t>21:0223:000123:0001:0001:00</t>
  </si>
  <si>
    <t>105N  :901146:00:------:--</t>
  </si>
  <si>
    <t>21:0878:000131</t>
  </si>
  <si>
    <t>21:0223:000124</t>
  </si>
  <si>
    <t>21:0223:000124:0001:0001:00</t>
  </si>
  <si>
    <t>105N  :901147:00:------:--</t>
  </si>
  <si>
    <t>21:0878:000132</t>
  </si>
  <si>
    <t>21:0223:000125</t>
  </si>
  <si>
    <t>21:0223:000125:0001:0001:00</t>
  </si>
  <si>
    <t>105N  :901148:00:------:--</t>
  </si>
  <si>
    <t>21:0878:000133</t>
  </si>
  <si>
    <t>21:0223:000126</t>
  </si>
  <si>
    <t>21:0223:000126:0001:0001:00</t>
  </si>
  <si>
    <t>105N  :901149:00:------:--</t>
  </si>
  <si>
    <t>21:0878:000134</t>
  </si>
  <si>
    <t>21:0223:000127</t>
  </si>
  <si>
    <t>21:0223:000127:0001:0001:00</t>
  </si>
  <si>
    <t>105N  :901150:00:------:--</t>
  </si>
  <si>
    <t>21:0878:000135</t>
  </si>
  <si>
    <t>21:0223:000128</t>
  </si>
  <si>
    <t>21:0223:000128:0001:0001:00</t>
  </si>
  <si>
    <t>105N  :901151:00:------:--</t>
  </si>
  <si>
    <t>21:0878:000136</t>
  </si>
  <si>
    <t>21:0223:000129</t>
  </si>
  <si>
    <t>21:0223:000129:0001:0001:00</t>
  </si>
  <si>
    <t>105N  :901152:00:------:--</t>
  </si>
  <si>
    <t>21:0878:000137</t>
  </si>
  <si>
    <t>21:0223:000130</t>
  </si>
  <si>
    <t>21:0223:000130:0001:0001:00</t>
  </si>
  <si>
    <t>105N  :901153:10:------:--</t>
  </si>
  <si>
    <t>21:0878:000138</t>
  </si>
  <si>
    <t>21:0223:000131</t>
  </si>
  <si>
    <t>21:0223:000131:0001:0001:01</t>
  </si>
  <si>
    <t>105N  :901154:20:901153:10</t>
  </si>
  <si>
    <t>21:0878:000139</t>
  </si>
  <si>
    <t>21:0223:000131:0002:0001:00</t>
  </si>
  <si>
    <t>105N  :901155:00:------:--</t>
  </si>
  <si>
    <t>21:0878:000140</t>
  </si>
  <si>
    <t>21:0223:000132</t>
  </si>
  <si>
    <t>21:0223:000132:0001:0001:00</t>
  </si>
  <si>
    <t>105N  :901157:00:------:--</t>
  </si>
  <si>
    <t>21:0878:000141</t>
  </si>
  <si>
    <t>21:0223:000133</t>
  </si>
  <si>
    <t>21:0223:000133:0001:0001:00</t>
  </si>
  <si>
    <t>105N  :901158:00:------:--</t>
  </si>
  <si>
    <t>21:0878:000142</t>
  </si>
  <si>
    <t>21:0223:000134</t>
  </si>
  <si>
    <t>21:0223:000134:0001:0001:00</t>
  </si>
  <si>
    <t>105N  :901159:00:------:--</t>
  </si>
  <si>
    <t>21:0878:000143</t>
  </si>
  <si>
    <t>21:0223:000135</t>
  </si>
  <si>
    <t>21:0223:000135:0001:0001:00</t>
  </si>
  <si>
    <t>105N  :901160:00:------:--</t>
  </si>
  <si>
    <t>21:0878:000144</t>
  </si>
  <si>
    <t>21:0223:000136</t>
  </si>
  <si>
    <t>21:0223:000136:0001:0001:00</t>
  </si>
  <si>
    <t>105N  :901162:00:------:--</t>
  </si>
  <si>
    <t>21:0878:000145</t>
  </si>
  <si>
    <t>21:0223:000137</t>
  </si>
  <si>
    <t>21:0223:000137:0001:0001:00</t>
  </si>
  <si>
    <t>105N  :901163:00:------:--</t>
  </si>
  <si>
    <t>21:0878:000146</t>
  </si>
  <si>
    <t>21:0223:000138</t>
  </si>
  <si>
    <t>21:0223:000138:0001:0001:00</t>
  </si>
  <si>
    <t>105N  :901164:00:------:--</t>
  </si>
  <si>
    <t>21:0878:000147</t>
  </si>
  <si>
    <t>21:0223:000139</t>
  </si>
  <si>
    <t>21:0223:000139:0001:0001:00</t>
  </si>
  <si>
    <t>105N  :901165:00:------:--</t>
  </si>
  <si>
    <t>21:0878:000148</t>
  </si>
  <si>
    <t>21:0223:000140</t>
  </si>
  <si>
    <t>21:0223:000140:0001:0001:00</t>
  </si>
  <si>
    <t>105N  :901166:00:------:--</t>
  </si>
  <si>
    <t>21:0878:000149</t>
  </si>
  <si>
    <t>21:0223:000141</t>
  </si>
  <si>
    <t>21:0223:000141:0001:0001:00</t>
  </si>
  <si>
    <t>105N  :901167:00:------:--</t>
  </si>
  <si>
    <t>21:0878:000150</t>
  </si>
  <si>
    <t>21:0223:000142</t>
  </si>
  <si>
    <t>21:0223:000142:0001:0001:00</t>
  </si>
  <si>
    <t>105N  :901168:10:------:--</t>
  </si>
  <si>
    <t>21:0878:000151</t>
  </si>
  <si>
    <t>21:0223:000143</t>
  </si>
  <si>
    <t>21:0223:000143:0001:0001:01</t>
  </si>
  <si>
    <t>105N  :901169:20:901168:10</t>
  </si>
  <si>
    <t>21:0878:000152</t>
  </si>
  <si>
    <t>21:0223:000143:0002:0001:00</t>
  </si>
  <si>
    <t>105N  :901170:00:------:--</t>
  </si>
  <si>
    <t>21:0878:000153</t>
  </si>
  <si>
    <t>21:0223:000144</t>
  </si>
  <si>
    <t>21:0223:000144:0001:0001:00</t>
  </si>
  <si>
    <t>105N  :901171:00:------:--</t>
  </si>
  <si>
    <t>21:0878:000154</t>
  </si>
  <si>
    <t>21:0223:000145</t>
  </si>
  <si>
    <t>21:0223:000145:0001:0001:00</t>
  </si>
  <si>
    <t>105N  :901172:00:------:--</t>
  </si>
  <si>
    <t>21:0878:000155</t>
  </si>
  <si>
    <t>21:0223:000146</t>
  </si>
  <si>
    <t>21:0223:000146:0001:0001:00</t>
  </si>
  <si>
    <t>105N  :901173:00:------:--</t>
  </si>
  <si>
    <t>21:0878:000156</t>
  </si>
  <si>
    <t>21:0223:000147</t>
  </si>
  <si>
    <t>21:0223:000147:0001:0001:00</t>
  </si>
  <si>
    <t>105N  :901174:00:------:--</t>
  </si>
  <si>
    <t>21:0878:000157</t>
  </si>
  <si>
    <t>21:0223:000148</t>
  </si>
  <si>
    <t>21:0223:000148:0001:0001:00</t>
  </si>
  <si>
    <t>105N  :901176:00:------:--</t>
  </si>
  <si>
    <t>21:0878:000158</t>
  </si>
  <si>
    <t>21:0223:000149</t>
  </si>
  <si>
    <t>21:0223:000149:0001:0001:00</t>
  </si>
  <si>
    <t>105N  :901177:00:------:--</t>
  </si>
  <si>
    <t>21:0878:000159</t>
  </si>
  <si>
    <t>21:0223:000150</t>
  </si>
  <si>
    <t>21:0223:000150:0001:0001:00</t>
  </si>
  <si>
    <t>105N  :901178:00:------:--</t>
  </si>
  <si>
    <t>21:0878:000160</t>
  </si>
  <si>
    <t>21:0223:000151</t>
  </si>
  <si>
    <t>21:0223:000151:0001:0001:00</t>
  </si>
  <si>
    <t>105N  :901179:00:------:--</t>
  </si>
  <si>
    <t>21:0878:000161</t>
  </si>
  <si>
    <t>21:0223:000152</t>
  </si>
  <si>
    <t>21:0223:000152:0001:0001:00</t>
  </si>
  <si>
    <t>105N  :901180:00:------:--</t>
  </si>
  <si>
    <t>21:0878:000162</t>
  </si>
  <si>
    <t>21:0223:000153</t>
  </si>
  <si>
    <t>21:0223:000153:0001:0001:00</t>
  </si>
  <si>
    <t>105N  :901183:00:------:--</t>
  </si>
  <si>
    <t>21:0878:000163</t>
  </si>
  <si>
    <t>21:0223:000154</t>
  </si>
  <si>
    <t>21:0223:000154:0001:0001:00</t>
  </si>
  <si>
    <t>105N  :901184:00:------:--</t>
  </si>
  <si>
    <t>21:0878:000164</t>
  </si>
  <si>
    <t>21:0223:000155</t>
  </si>
  <si>
    <t>21:0223:000155:0001:0001:00</t>
  </si>
  <si>
    <t>105N  :901185:00:------:--</t>
  </si>
  <si>
    <t>21:0878:000165</t>
  </si>
  <si>
    <t>21:0223:000156</t>
  </si>
  <si>
    <t>21:0223:000156:0001:0001:00</t>
  </si>
  <si>
    <t>105N  :901186:00:------:--</t>
  </si>
  <si>
    <t>21:0878:000166</t>
  </si>
  <si>
    <t>21:0223:000157</t>
  </si>
  <si>
    <t>21:0223:000157:0001:0001:00</t>
  </si>
  <si>
    <t>105N  :901187:00:------:--</t>
  </si>
  <si>
    <t>21:0878:000167</t>
  </si>
  <si>
    <t>21:0223:000158</t>
  </si>
  <si>
    <t>21:0223:000158:0001:0001:00</t>
  </si>
  <si>
    <t>105N  :901188:00:------:--</t>
  </si>
  <si>
    <t>21:0878:000168</t>
  </si>
  <si>
    <t>21:0223:000159</t>
  </si>
  <si>
    <t>21:0223:000159:0001:0001:00</t>
  </si>
  <si>
    <t>105N  :901189:00:------:--</t>
  </si>
  <si>
    <t>21:0878:000169</t>
  </si>
  <si>
    <t>21:0223:000160</t>
  </si>
  <si>
    <t>21:0223:000160:0001:0001:00</t>
  </si>
  <si>
    <t>105N  :901190:00:------:--</t>
  </si>
  <si>
    <t>21:0878:000170</t>
  </si>
  <si>
    <t>21:0223:000161</t>
  </si>
  <si>
    <t>21:0223:000161:0001:0001:00</t>
  </si>
  <si>
    <t>105N  :901191:00:------:--</t>
  </si>
  <si>
    <t>21:0878:000171</t>
  </si>
  <si>
    <t>21:0223:000162</t>
  </si>
  <si>
    <t>21:0223:000162:0001:0001:00</t>
  </si>
  <si>
    <t>105N  :901192:00:------:--</t>
  </si>
  <si>
    <t>21:0878:000172</t>
  </si>
  <si>
    <t>21:0223:000163</t>
  </si>
  <si>
    <t>21:0223:000163:0001:0001:00</t>
  </si>
  <si>
    <t>105N  :901193:00:------:--</t>
  </si>
  <si>
    <t>21:0878:000173</t>
  </si>
  <si>
    <t>21:0223:000164</t>
  </si>
  <si>
    <t>21:0223:000164:0001:0001:00</t>
  </si>
  <si>
    <t>105N  :901194:00:------:--</t>
  </si>
  <si>
    <t>21:0878:000174</t>
  </si>
  <si>
    <t>21:0223:000165</t>
  </si>
  <si>
    <t>21:0223:000165:0001:0001:00</t>
  </si>
  <si>
    <t>105N  :901195:00:------:--</t>
  </si>
  <si>
    <t>21:0878:000175</t>
  </si>
  <si>
    <t>21:0223:000166</t>
  </si>
  <si>
    <t>21:0223:000166:0001:0001:00</t>
  </si>
  <si>
    <t>105N  :901196:00:------:--</t>
  </si>
  <si>
    <t>21:0878:000176</t>
  </si>
  <si>
    <t>21:0223:000167</t>
  </si>
  <si>
    <t>21:0223:000167:0001:0001:00</t>
  </si>
  <si>
    <t>105N  :901197:00:------:--</t>
  </si>
  <si>
    <t>21:0878:000177</t>
  </si>
  <si>
    <t>21:0223:000168</t>
  </si>
  <si>
    <t>21:0223:000168:0001:0001:00</t>
  </si>
  <si>
    <t>105N  :901198:10:------:--</t>
  </si>
  <si>
    <t>21:0878:000178</t>
  </si>
  <si>
    <t>21:0223:000169</t>
  </si>
  <si>
    <t>21:0223:000169:0001:0001:01</t>
  </si>
  <si>
    <t>105N  :901199:20:901198:10</t>
  </si>
  <si>
    <t>21:0878:000179</t>
  </si>
  <si>
    <t>21:0223:000169:0002:0001:00</t>
  </si>
  <si>
    <t>105N  :901200:00:------:--</t>
  </si>
  <si>
    <t>21:0878:000180</t>
  </si>
  <si>
    <t>21:0223:000170</t>
  </si>
  <si>
    <t>21:0223:000170:0001:0001:00</t>
  </si>
  <si>
    <t>105N  :901202:00:------:--</t>
  </si>
  <si>
    <t>21:0878:000181</t>
  </si>
  <si>
    <t>21:0223:000171</t>
  </si>
  <si>
    <t>21:0223:000171:0001:0001:00</t>
  </si>
  <si>
    <t>105N  :901203:00:------:--</t>
  </si>
  <si>
    <t>21:0878:000182</t>
  </si>
  <si>
    <t>21:0223:000172</t>
  </si>
  <si>
    <t>21:0223:000172:0001:0001:00</t>
  </si>
  <si>
    <t>105N  :901204:00:------:--</t>
  </si>
  <si>
    <t>21:0878:000183</t>
  </si>
  <si>
    <t>21:0223:000173</t>
  </si>
  <si>
    <t>21:0223:000173:0001:0001:00</t>
  </si>
  <si>
    <t>105N  :901205:00:------:--</t>
  </si>
  <si>
    <t>21:0878:000184</t>
  </si>
  <si>
    <t>21:0223:000174</t>
  </si>
  <si>
    <t>21:0223:000174:0001:0001:00</t>
  </si>
  <si>
    <t>105N  :901206:00:------:--</t>
  </si>
  <si>
    <t>21:0878:000185</t>
  </si>
  <si>
    <t>21:0223:000175</t>
  </si>
  <si>
    <t>21:0223:000175:0001:0001:00</t>
  </si>
  <si>
    <t>105N  :901207:00:------:--</t>
  </si>
  <si>
    <t>21:0878:000186</t>
  </si>
  <si>
    <t>21:0223:000176</t>
  </si>
  <si>
    <t>21:0223:000176:0001:0001:00</t>
  </si>
  <si>
    <t>105N  :901208:00:------:--</t>
  </si>
  <si>
    <t>21:0878:000187</t>
  </si>
  <si>
    <t>21:0223:000177</t>
  </si>
  <si>
    <t>21:0223:000177:0001:0001:00</t>
  </si>
  <si>
    <t>105N  :901209:00:------:--</t>
  </si>
  <si>
    <t>21:0878:000188</t>
  </si>
  <si>
    <t>21:0223:000178</t>
  </si>
  <si>
    <t>21:0223:000178:0001:0001:00</t>
  </si>
  <si>
    <t>105N  :901210:00:------:--</t>
  </si>
  <si>
    <t>21:0878:000189</t>
  </si>
  <si>
    <t>21:0223:000179</t>
  </si>
  <si>
    <t>21:0223:000179:0001:0001:00</t>
  </si>
  <si>
    <t>105N  :901211:00:------:--</t>
  </si>
  <si>
    <t>21:0878:000190</t>
  </si>
  <si>
    <t>21:0223:000180</t>
  </si>
  <si>
    <t>21:0223:000180:0001:0001:00</t>
  </si>
  <si>
    <t>105N  :901213:00:------:--</t>
  </si>
  <si>
    <t>21:0878:000191</t>
  </si>
  <si>
    <t>21:0223:000181</t>
  </si>
  <si>
    <t>21:0223:000181:0001:0001:00</t>
  </si>
  <si>
    <t>105N  :901214:00:------:--</t>
  </si>
  <si>
    <t>21:0878:000192</t>
  </si>
  <si>
    <t>21:0223:000182</t>
  </si>
  <si>
    <t>21:0223:000182:0001:0001:00</t>
  </si>
  <si>
    <t>105N  :901215:00:------:--</t>
  </si>
  <si>
    <t>21:0878:000193</t>
  </si>
  <si>
    <t>21:0223:000183</t>
  </si>
  <si>
    <t>21:0223:000183:0001:0001:00</t>
  </si>
  <si>
    <t>105N  :901216:00:------:--</t>
  </si>
  <si>
    <t>21:0878:000194</t>
  </si>
  <si>
    <t>21:0223:000184</t>
  </si>
  <si>
    <t>21:0223:000184:0001:0001:00</t>
  </si>
  <si>
    <t>105N  :901217:00:------:--</t>
  </si>
  <si>
    <t>21:0878:000195</t>
  </si>
  <si>
    <t>21:0223:000185</t>
  </si>
  <si>
    <t>21:0223:000185:0001:0001:00</t>
  </si>
  <si>
    <t>105N  :901218:00:------:--</t>
  </si>
  <si>
    <t>21:0878:000196</t>
  </si>
  <si>
    <t>21:0223:000186</t>
  </si>
  <si>
    <t>21:0223:000186:0001:0001:00</t>
  </si>
  <si>
    <t>105N  :901219:10:------:--</t>
  </si>
  <si>
    <t>21:0878:000197</t>
  </si>
  <si>
    <t>21:0223:000187</t>
  </si>
  <si>
    <t>21:0223:000187:0001:0001:01</t>
  </si>
  <si>
    <t>105N  :901220:20:901219:10</t>
  </si>
  <si>
    <t>21:0878:000198</t>
  </si>
  <si>
    <t>21:0223:000187:0002:0001:00</t>
  </si>
  <si>
    <t>105N  :901222:00:------:--</t>
  </si>
  <si>
    <t>21:0878:000199</t>
  </si>
  <si>
    <t>21:0223:000188</t>
  </si>
  <si>
    <t>21:0223:000188:0001:0001:00</t>
  </si>
  <si>
    <t>105N  :901223:00:------:--</t>
  </si>
  <si>
    <t>21:0878:000200</t>
  </si>
  <si>
    <t>21:0223:000189</t>
  </si>
  <si>
    <t>21:0223:000189:0001:0001:00</t>
  </si>
  <si>
    <t>105N  :901224:00:------:--</t>
  </si>
  <si>
    <t>21:0878:000201</t>
  </si>
  <si>
    <t>21:0223:000190</t>
  </si>
  <si>
    <t>21:0223:000190:0001:0001:00</t>
  </si>
  <si>
    <t>105N  :901225:00:------:--</t>
  </si>
  <si>
    <t>21:0878:000202</t>
  </si>
  <si>
    <t>21:0223:000191</t>
  </si>
  <si>
    <t>21:0223:000191:0001:0001:00</t>
  </si>
  <si>
    <t>105N  :901226:00:------:--</t>
  </si>
  <si>
    <t>21:0878:000203</t>
  </si>
  <si>
    <t>21:0223:000192</t>
  </si>
  <si>
    <t>21:0223:000192:0001:0001:00</t>
  </si>
  <si>
    <t>105N  :901227:00:------:--</t>
  </si>
  <si>
    <t>21:0878:000204</t>
  </si>
  <si>
    <t>21:0223:000193</t>
  </si>
  <si>
    <t>21:0223:000193:0001:0001:00</t>
  </si>
  <si>
    <t>105N  :901228:00:------:--</t>
  </si>
  <si>
    <t>21:0878:000205</t>
  </si>
  <si>
    <t>21:0223:000194</t>
  </si>
  <si>
    <t>21:0223:000194:0001:0001:00</t>
  </si>
  <si>
    <t>105N  :901229:00:------:--</t>
  </si>
  <si>
    <t>21:0878:000206</t>
  </si>
  <si>
    <t>21:0223:000195</t>
  </si>
  <si>
    <t>21:0223:000195:0001:0001:00</t>
  </si>
  <si>
    <t>105N  :901230:00:------:--</t>
  </si>
  <si>
    <t>21:0878:000207</t>
  </si>
  <si>
    <t>21:0223:000196</t>
  </si>
  <si>
    <t>21:0223:000196:0001:0001:00</t>
  </si>
  <si>
    <t>105N  :901231:00:------:--</t>
  </si>
  <si>
    <t>21:0878:000208</t>
  </si>
  <si>
    <t>21:0223:000197</t>
  </si>
  <si>
    <t>21:0223:000197:0001:0001:00</t>
  </si>
  <si>
    <t>105N  :901232:00:------:--</t>
  </si>
  <si>
    <t>21:0878:000209</t>
  </si>
  <si>
    <t>21:0223:000198</t>
  </si>
  <si>
    <t>21:0223:000198:0001:0001:00</t>
  </si>
  <si>
    <t>105N  :901233:00:------:--</t>
  </si>
  <si>
    <t>21:0878:000210</t>
  </si>
  <si>
    <t>21:0223:000199</t>
  </si>
  <si>
    <t>21:0223:000199:0001:0001:00</t>
  </si>
  <si>
    <t>105N  :901234:00:------:--</t>
  </si>
  <si>
    <t>21:0878:000211</t>
  </si>
  <si>
    <t>21:0223:000200</t>
  </si>
  <si>
    <t>21:0223:000200:0001:0001:00</t>
  </si>
  <si>
    <t>105N  :901235:00:------:--</t>
  </si>
  <si>
    <t>21:0878:000212</t>
  </si>
  <si>
    <t>21:0223:000201</t>
  </si>
  <si>
    <t>21:0223:000201:0001:0001:00</t>
  </si>
  <si>
    <t>105N  :901236:10:------:--</t>
  </si>
  <si>
    <t>21:0878:000213</t>
  </si>
  <si>
    <t>21:0223:000202</t>
  </si>
  <si>
    <t>21:0223:000202:0001:0001:01</t>
  </si>
  <si>
    <t>105N  :901237:20:901236:10</t>
  </si>
  <si>
    <t>21:0878:000214</t>
  </si>
  <si>
    <t>21:0223:000202:0002:0001:00</t>
  </si>
  <si>
    <t>105N  :901239:00:------:--</t>
  </si>
  <si>
    <t>21:0878:000215</t>
  </si>
  <si>
    <t>21:0223:000203</t>
  </si>
  <si>
    <t>21:0223:000203:0001:0001:00</t>
  </si>
  <si>
    <t>105N  :901240:00:------:--</t>
  </si>
  <si>
    <t>21:0878:000216</t>
  </si>
  <si>
    <t>21:0223:000204</t>
  </si>
  <si>
    <t>21:0223:000204:0001:0001:00</t>
  </si>
  <si>
    <t>105N  :901242:00:------:--</t>
  </si>
  <si>
    <t>21:0878:000217</t>
  </si>
  <si>
    <t>21:0223:000205</t>
  </si>
  <si>
    <t>21:0223:000205:0001:0001:00</t>
  </si>
  <si>
    <t>105N  :901243:00:------:--</t>
  </si>
  <si>
    <t>21:0878:000218</t>
  </si>
  <si>
    <t>21:0223:000206</t>
  </si>
  <si>
    <t>21:0223:000206:0001:0001:00</t>
  </si>
  <si>
    <t>105N  :901245:00:------:--</t>
  </si>
  <si>
    <t>21:0878:000219</t>
  </si>
  <si>
    <t>21:0223:000207</t>
  </si>
  <si>
    <t>21:0223:000207:0001:0001:00</t>
  </si>
  <si>
    <t>105N  :901246:00:------:--</t>
  </si>
  <si>
    <t>21:0878:000220</t>
  </si>
  <si>
    <t>21:0223:000208</t>
  </si>
  <si>
    <t>21:0223:000208:0001:0001:00</t>
  </si>
  <si>
    <t>105N  :901247:00:------:--</t>
  </si>
  <si>
    <t>21:0878:000221</t>
  </si>
  <si>
    <t>21:0223:000209</t>
  </si>
  <si>
    <t>21:0223:000209:0001:0001:00</t>
  </si>
  <si>
    <t>105N  :901248:00:------:--</t>
  </si>
  <si>
    <t>21:0878:000222</t>
  </si>
  <si>
    <t>21:0223:000210</t>
  </si>
  <si>
    <t>21:0223:000210:0001:0001:00</t>
  </si>
  <si>
    <t>105N  :901249:10:------:--</t>
  </si>
  <si>
    <t>21:0878:000223</t>
  </si>
  <si>
    <t>21:0223:000211</t>
  </si>
  <si>
    <t>21:0223:000211:0001:0001:01</t>
  </si>
  <si>
    <t>105N  :901250:20:901249:10</t>
  </si>
  <si>
    <t>21:0878:000224</t>
  </si>
  <si>
    <t>21:0223:000211:0002:0001:00</t>
  </si>
  <si>
    <t>105N  :901251:00:------:--</t>
  </si>
  <si>
    <t>21:0878:000225</t>
  </si>
  <si>
    <t>21:0223:000212</t>
  </si>
  <si>
    <t>21:0223:000212:0001:0001:00</t>
  </si>
  <si>
    <t>105N  :901252:00:------:--</t>
  </si>
  <si>
    <t>21:0878:000226</t>
  </si>
  <si>
    <t>21:0223:000213</t>
  </si>
  <si>
    <t>21:0223:000213:0001:0001:00</t>
  </si>
  <si>
    <t>105N  :901253:00:------:--</t>
  </si>
  <si>
    <t>21:0878:000227</t>
  </si>
  <si>
    <t>21:0223:000214</t>
  </si>
  <si>
    <t>21:0223:000214:0001:0001:00</t>
  </si>
  <si>
    <t>105N  :901254:00:------:--</t>
  </si>
  <si>
    <t>21:0878:000228</t>
  </si>
  <si>
    <t>21:0223:000215</t>
  </si>
  <si>
    <t>21:0223:000215:0001:0001:00</t>
  </si>
  <si>
    <t>105N  :901255:00:------:--</t>
  </si>
  <si>
    <t>21:0878:000229</t>
  </si>
  <si>
    <t>21:0223:000216</t>
  </si>
  <si>
    <t>21:0223:000216:0001:0001:00</t>
  </si>
  <si>
    <t>105N  :901256:00:------:--</t>
  </si>
  <si>
    <t>21:0878:000230</t>
  </si>
  <si>
    <t>21:0223:000217</t>
  </si>
  <si>
    <t>21:0223:000217:0001:0001:00</t>
  </si>
  <si>
    <t>105N  :901257:00:------:--</t>
  </si>
  <si>
    <t>21:0878:000231</t>
  </si>
  <si>
    <t>21:0223:000218</t>
  </si>
  <si>
    <t>21:0223:000218:0001:0001:00</t>
  </si>
  <si>
    <t>105N  :901258:00:------:--</t>
  </si>
  <si>
    <t>21:0878:000232</t>
  </si>
  <si>
    <t>21:0223:000219</t>
  </si>
  <si>
    <t>21:0223:000219:0001:0001:00</t>
  </si>
  <si>
    <t>105N  :901259:00:------:--</t>
  </si>
  <si>
    <t>21:0878:000233</t>
  </si>
  <si>
    <t>21:0223:000220</t>
  </si>
  <si>
    <t>21:0223:000220:0001:0001:00</t>
  </si>
  <si>
    <t>105N  :901260:00:------:--</t>
  </si>
  <si>
    <t>21:0878:000234</t>
  </si>
  <si>
    <t>21:0223:000221</t>
  </si>
  <si>
    <t>21:0223:000221:0001:0001:00</t>
  </si>
  <si>
    <t>105N  :901262:10:------:--</t>
  </si>
  <si>
    <t>21:0878:000235</t>
  </si>
  <si>
    <t>21:0223:000222</t>
  </si>
  <si>
    <t>21:0223:000222:0001:0001:01</t>
  </si>
  <si>
    <t>105N  :901263:20:901262:10</t>
  </si>
  <si>
    <t>21:0878:000236</t>
  </si>
  <si>
    <t>21:0223:000222:0002:0001:00</t>
  </si>
  <si>
    <t>105N  :901264:00:------:--</t>
  </si>
  <si>
    <t>21:0878:000237</t>
  </si>
  <si>
    <t>21:0223:000223</t>
  </si>
  <si>
    <t>21:0223:000223:0001:0001:00</t>
  </si>
  <si>
    <t>105N  :901265:00:------:--</t>
  </si>
  <si>
    <t>21:0878:000238</t>
  </si>
  <si>
    <t>21:0223:000224</t>
  </si>
  <si>
    <t>21:0223:000224:0001:0001:00</t>
  </si>
  <si>
    <t>105N  :901266:00:------:--</t>
  </si>
  <si>
    <t>21:0878:000239</t>
  </si>
  <si>
    <t>21:0223:000225</t>
  </si>
  <si>
    <t>21:0223:000225:0001:0001:00</t>
  </si>
  <si>
    <t>105N  :901267:00:------:--</t>
  </si>
  <si>
    <t>21:0878:000240</t>
  </si>
  <si>
    <t>21:0223:000226</t>
  </si>
  <si>
    <t>21:0223:000226:0001:0001:00</t>
  </si>
  <si>
    <t>105N  :901268:00:------:--</t>
  </si>
  <si>
    <t>21:0878:000241</t>
  </si>
  <si>
    <t>21:0223:000227</t>
  </si>
  <si>
    <t>21:0223:000227:0001:0001:00</t>
  </si>
  <si>
    <t>105N  :901269:00:------:--</t>
  </si>
  <si>
    <t>21:0878:000242</t>
  </si>
  <si>
    <t>21:0223:000228</t>
  </si>
  <si>
    <t>21:0223:000228:0001:0001:00</t>
  </si>
  <si>
    <t>105N  :901270:00:------:--</t>
  </si>
  <si>
    <t>21:0878:000243</t>
  </si>
  <si>
    <t>21:0223:000229</t>
  </si>
  <si>
    <t>21:0223:000229:0001:0001:00</t>
  </si>
  <si>
    <t>105N  :901271:00:------:--</t>
  </si>
  <si>
    <t>21:0878:000244</t>
  </si>
  <si>
    <t>21:0223:000230</t>
  </si>
  <si>
    <t>21:0223:000230:0001:0001:00</t>
  </si>
  <si>
    <t>105N  :901272:00:------:--</t>
  </si>
  <si>
    <t>21:0878:000245</t>
  </si>
  <si>
    <t>21:0223:000231</t>
  </si>
  <si>
    <t>21:0223:000231:0001:0001:00</t>
  </si>
  <si>
    <t>105N  :901274:00:------:--</t>
  </si>
  <si>
    <t>21:0878:000246</t>
  </si>
  <si>
    <t>21:0223:000232</t>
  </si>
  <si>
    <t>21:0223:000232:0001:0001:00</t>
  </si>
  <si>
    <t>105N  :901275:00:------:--</t>
  </si>
  <si>
    <t>21:0878:000247</t>
  </si>
  <si>
    <t>21:0223:000233</t>
  </si>
  <si>
    <t>21:0223:000233:0001:0001:00</t>
  </si>
  <si>
    <t>105N  :901276:00:------:--</t>
  </si>
  <si>
    <t>21:0878:000248</t>
  </si>
  <si>
    <t>21:0223:000234</t>
  </si>
  <si>
    <t>21:0223:000234:0001:0001:00</t>
  </si>
  <si>
    <t>105N  :901277:00:------:--</t>
  </si>
  <si>
    <t>21:0878:000249</t>
  </si>
  <si>
    <t>21:0223:000235</t>
  </si>
  <si>
    <t>21:0223:000235:0001:0001:00</t>
  </si>
  <si>
    <t>105N  :901278:00:------:--</t>
  </si>
  <si>
    <t>21:0878:000250</t>
  </si>
  <si>
    <t>21:0223:000236</t>
  </si>
  <si>
    <t>21:0223:000236:0001:0001:00</t>
  </si>
  <si>
    <t>105N  :901279:00:------:--</t>
  </si>
  <si>
    <t>21:0878:000251</t>
  </si>
  <si>
    <t>21:0223:000237</t>
  </si>
  <si>
    <t>21:0223:000237:0001:0001:00</t>
  </si>
  <si>
    <t>105N  :901280:00:------:--</t>
  </si>
  <si>
    <t>21:0878:000252</t>
  </si>
  <si>
    <t>21:0223:000238</t>
  </si>
  <si>
    <t>21:0223:000238:0001:0001:00</t>
  </si>
  <si>
    <t>105N  :901282:00:------:--</t>
  </si>
  <si>
    <t>21:0878:000253</t>
  </si>
  <si>
    <t>21:0223:000239</t>
  </si>
  <si>
    <t>21:0223:000239:0001:0001:00</t>
  </si>
  <si>
    <t>105N  :901283:00:------:--</t>
  </si>
  <si>
    <t>21:0878:000254</t>
  </si>
  <si>
    <t>21:0223:000240</t>
  </si>
  <si>
    <t>21:0223:000240:0001:0001:00</t>
  </si>
  <si>
    <t>105N  :901285:00:------:--</t>
  </si>
  <si>
    <t>21:0878:000255</t>
  </si>
  <si>
    <t>21:0223:000241</t>
  </si>
  <si>
    <t>21:0223:000241:0001:0001:00</t>
  </si>
  <si>
    <t>105N  :901286:00:------:--</t>
  </si>
  <si>
    <t>21:0878:000256</t>
  </si>
  <si>
    <t>21:0223:000242</t>
  </si>
  <si>
    <t>21:0223:000242:0001:0001:00</t>
  </si>
  <si>
    <t>105N  :901287:00:------:--</t>
  </si>
  <si>
    <t>21:0878:000257</t>
  </si>
  <si>
    <t>21:0223:000243</t>
  </si>
  <si>
    <t>21:0223:000243:0001:0001:00</t>
  </si>
  <si>
    <t>105N  :901288:10:------:--</t>
  </si>
  <si>
    <t>21:0878:000258</t>
  </si>
  <si>
    <t>21:0223:000244</t>
  </si>
  <si>
    <t>21:0223:000244:0001:0001:01</t>
  </si>
  <si>
    <t>105N  :901289:20:901288:10</t>
  </si>
  <si>
    <t>21:0878:000259</t>
  </si>
  <si>
    <t>21:0223:000244:0002:0001:00</t>
  </si>
  <si>
    <t>105N  :901290:00:------:--</t>
  </si>
  <si>
    <t>21:0878:000260</t>
  </si>
  <si>
    <t>21:0223:000245</t>
  </si>
  <si>
    <t>21:0223:000245:0001:0001:00</t>
  </si>
  <si>
    <t>105N  :901291:00:------:--</t>
  </si>
  <si>
    <t>21:0878:000261</t>
  </si>
  <si>
    <t>21:0223:000246</t>
  </si>
  <si>
    <t>21:0223:000246:0001:0001:00</t>
  </si>
  <si>
    <t>105N  :901292:00:------:--</t>
  </si>
  <si>
    <t>21:0878:000262</t>
  </si>
  <si>
    <t>21:0223:000247</t>
  </si>
  <si>
    <t>21:0223:000247:0001:0001:00</t>
  </si>
  <si>
    <t>105N  :901293:00:------:--</t>
  </si>
  <si>
    <t>21:0878:000263</t>
  </si>
  <si>
    <t>21:0223:000248</t>
  </si>
  <si>
    <t>21:0223:000248:0001:0001:00</t>
  </si>
  <si>
    <t>105N  :901294:00:------:--</t>
  </si>
  <si>
    <t>21:0878:000264</t>
  </si>
  <si>
    <t>21:0223:000249</t>
  </si>
  <si>
    <t>21:0223:000249:0001:0001:00</t>
  </si>
  <si>
    <t>105N  :901295:00:------:--</t>
  </si>
  <si>
    <t>21:0878:000265</t>
  </si>
  <si>
    <t>21:0223:000250</t>
  </si>
  <si>
    <t>21:0223:000250:0001:0001:00</t>
  </si>
  <si>
    <t>105N  :901296:00:------:--</t>
  </si>
  <si>
    <t>21:0878:000266</t>
  </si>
  <si>
    <t>21:0223:000251</t>
  </si>
  <si>
    <t>21:0223:000251:0001:0001:00</t>
  </si>
  <si>
    <t>105N  :901297:00:------:--</t>
  </si>
  <si>
    <t>21:0878:000267</t>
  </si>
  <si>
    <t>21:0223:000252</t>
  </si>
  <si>
    <t>21:0223:000252:0001:0001:00</t>
  </si>
  <si>
    <t>105N  :901298:00:------:--</t>
  </si>
  <si>
    <t>21:0878:000268</t>
  </si>
  <si>
    <t>21:0223:000253</t>
  </si>
  <si>
    <t>21:0223:000253:0001:0001:00</t>
  </si>
  <si>
    <t>105N  :901299:00:------:--</t>
  </si>
  <si>
    <t>21:0878:000269</t>
  </si>
  <si>
    <t>21:0223:000254</t>
  </si>
  <si>
    <t>21:0223:000254:0001:0001:00</t>
  </si>
  <si>
    <t>105N  :901300:00:------:--</t>
  </si>
  <si>
    <t>21:0878:000270</t>
  </si>
  <si>
    <t>21:0223:000255</t>
  </si>
  <si>
    <t>21:0223:000255:0001:0001:00</t>
  </si>
  <si>
    <t>105N  :901302:00:------:--</t>
  </si>
  <si>
    <t>21:0878:000271</t>
  </si>
  <si>
    <t>21:0223:000256</t>
  </si>
  <si>
    <t>21:0223:000256:0001:0001:00</t>
  </si>
  <si>
    <t>105N  :901303:00:------:--</t>
  </si>
  <si>
    <t>21:0878:000272</t>
  </si>
  <si>
    <t>21:0223:000257</t>
  </si>
  <si>
    <t>21:0223:000257:0001:0001:00</t>
  </si>
  <si>
    <t>105N  :901304:00:------:--</t>
  </si>
  <si>
    <t>21:0878:000273</t>
  </si>
  <si>
    <t>21:0223:000258</t>
  </si>
  <si>
    <t>21:0223:000258:0001:0001:00</t>
  </si>
  <si>
    <t>105N  :901305:00:------:--</t>
  </si>
  <si>
    <t>21:0878:000274</t>
  </si>
  <si>
    <t>21:0223:000259</t>
  </si>
  <si>
    <t>21:0223:000259:0001:0001:00</t>
  </si>
  <si>
    <t>105N  :901306:00:------:--</t>
  </si>
  <si>
    <t>21:0878:000275</t>
  </si>
  <si>
    <t>21:0223:000260</t>
  </si>
  <si>
    <t>21:0223:000260:0001:0001:00</t>
  </si>
  <si>
    <t>105N  :901307:10:------:--</t>
  </si>
  <si>
    <t>21:0878:000276</t>
  </si>
  <si>
    <t>21:0223:000261</t>
  </si>
  <si>
    <t>21:0223:000261:0001:0001:01</t>
  </si>
  <si>
    <t>105N  :901308:20:901307:10</t>
  </si>
  <si>
    <t>21:0878:000277</t>
  </si>
  <si>
    <t>21:0223:000261:0002:0001:00</t>
  </si>
  <si>
    <t>105N  :901309:00:------:--</t>
  </si>
  <si>
    <t>21:0878:000278</t>
  </si>
  <si>
    <t>21:0223:000262</t>
  </si>
  <si>
    <t>21:0223:000262:0001:0001:00</t>
  </si>
  <si>
    <t>105N  :901310:00:------:--</t>
  </si>
  <si>
    <t>21:0878:000279</t>
  </si>
  <si>
    <t>21:0223:000263</t>
  </si>
  <si>
    <t>21:0223:000263:0001:0001:00</t>
  </si>
  <si>
    <t>105N  :901311:00:------:--</t>
  </si>
  <si>
    <t>21:0878:000280</t>
  </si>
  <si>
    <t>21:0223:000264</t>
  </si>
  <si>
    <t>21:0223:000264:0001:0001:00</t>
  </si>
  <si>
    <t>105N  :901312:00:------:--</t>
  </si>
  <si>
    <t>21:0878:000281</t>
  </si>
  <si>
    <t>21:0223:000265</t>
  </si>
  <si>
    <t>21:0223:000265:0001:0001:00</t>
  </si>
  <si>
    <t>105N  :901313:00:------:--</t>
  </si>
  <si>
    <t>21:0878:000282</t>
  </si>
  <si>
    <t>21:0223:000266</t>
  </si>
  <si>
    <t>21:0223:000266:0001:0001:00</t>
  </si>
  <si>
    <t>105N  :901314:00:------:--</t>
  </si>
  <si>
    <t>21:0878:000283</t>
  </si>
  <si>
    <t>21:0223:000267</t>
  </si>
  <si>
    <t>21:0223:000267:0001:0001:00</t>
  </si>
  <si>
    <t>105N  :901316:00:------:--</t>
  </si>
  <si>
    <t>21:0878:000284</t>
  </si>
  <si>
    <t>21:0223:000268</t>
  </si>
  <si>
    <t>21:0223:000268:0001:0001:00</t>
  </si>
  <si>
    <t>105N  :901317:00:------:--</t>
  </si>
  <si>
    <t>21:0878:000285</t>
  </si>
  <si>
    <t>21:0223:000269</t>
  </si>
  <si>
    <t>21:0223:000269:0001:0001:00</t>
  </si>
  <si>
    <t>105N  :901318:00:------:--</t>
  </si>
  <si>
    <t>21:0878:000286</t>
  </si>
  <si>
    <t>21:0223:000270</t>
  </si>
  <si>
    <t>21:0223:000270:0001:0001:00</t>
  </si>
  <si>
    <t>105N  :901319:00:------:--</t>
  </si>
  <si>
    <t>21:0878:000287</t>
  </si>
  <si>
    <t>21:0223:000271</t>
  </si>
  <si>
    <t>21:0223:000271:0001:0001:00</t>
  </si>
  <si>
    <t>105N  :901320:00:------:--</t>
  </si>
  <si>
    <t>21:0878:000288</t>
  </si>
  <si>
    <t>21:0223:000272</t>
  </si>
  <si>
    <t>21:0223:000272:0001:0001:00</t>
  </si>
  <si>
    <t>105N  :901322:00:------:--</t>
  </si>
  <si>
    <t>21:0878:000289</t>
  </si>
  <si>
    <t>21:0223:000273</t>
  </si>
  <si>
    <t>21:0223:000273:0001:0001:00</t>
  </si>
  <si>
    <t>105N  :901323:00:------:--</t>
  </si>
  <si>
    <t>21:0878:000290</t>
  </si>
  <si>
    <t>21:0223:000274</t>
  </si>
  <si>
    <t>21:0223:000274:0001:0001:00</t>
  </si>
  <si>
    <t>105N  :901324:00:------:--</t>
  </si>
  <si>
    <t>21:0878:000291</t>
  </si>
  <si>
    <t>21:0223:000275</t>
  </si>
  <si>
    <t>21:0223:000275:0001:0001:00</t>
  </si>
  <si>
    <t>105N  :901325:00:------:--</t>
  </si>
  <si>
    <t>21:0878:000292</t>
  </si>
  <si>
    <t>21:0223:000276</t>
  </si>
  <si>
    <t>21:0223:000276:0001:0001:00</t>
  </si>
  <si>
    <t>105N  :901326:00:------:--</t>
  </si>
  <si>
    <t>21:0878:000293</t>
  </si>
  <si>
    <t>21:0223:000277</t>
  </si>
  <si>
    <t>21:0223:000277:0001:0001:00</t>
  </si>
  <si>
    <t>105N  :901327:00:------:--</t>
  </si>
  <si>
    <t>21:0878:000294</t>
  </si>
  <si>
    <t>21:0223:000278</t>
  </si>
  <si>
    <t>21:0223:000278:0001:0001:00</t>
  </si>
  <si>
    <t>105N  :901328:00:------:--</t>
  </si>
  <si>
    <t>21:0878:000295</t>
  </si>
  <si>
    <t>21:0223:000279</t>
  </si>
  <si>
    <t>21:0223:000279:0001:0001:00</t>
  </si>
  <si>
    <t>105N  :901329:00:------:--</t>
  </si>
  <si>
    <t>21:0878:000296</t>
  </si>
  <si>
    <t>21:0223:000280</t>
  </si>
  <si>
    <t>21:0223:000280:0001:0001:00</t>
  </si>
  <si>
    <t>105N  :901330:00:------:--</t>
  </si>
  <si>
    <t>21:0878:000297</t>
  </si>
  <si>
    <t>21:0223:000281</t>
  </si>
  <si>
    <t>21:0223:000281:0001:0001:00</t>
  </si>
  <si>
    <t>105N  :901332:00:------:--</t>
  </si>
  <si>
    <t>21:0878:000298</t>
  </si>
  <si>
    <t>21:0223:000282</t>
  </si>
  <si>
    <t>21:0223:000282:0001:0001:00</t>
  </si>
  <si>
    <t>105N  :901333:10:------:--</t>
  </si>
  <si>
    <t>21:0878:000299</t>
  </si>
  <si>
    <t>21:0223:000283</t>
  </si>
  <si>
    <t>21:0223:000283:0001:0001:01</t>
  </si>
  <si>
    <t>105N  :901334:20:901333:10</t>
  </si>
  <si>
    <t>21:0878:000300</t>
  </si>
  <si>
    <t>21:0223:000283:0002:0001:00</t>
  </si>
  <si>
    <t>105N  :901335:00:------:--</t>
  </si>
  <si>
    <t>21:0878:000301</t>
  </si>
  <si>
    <t>21:0223:000284</t>
  </si>
  <si>
    <t>21:0223:000284:0001:0001:00</t>
  </si>
  <si>
    <t>105N  :901336:00:------:--</t>
  </si>
  <si>
    <t>21:0878:000302</t>
  </si>
  <si>
    <t>21:0223:000285</t>
  </si>
  <si>
    <t>21:0223:000285:0001:0001:00</t>
  </si>
  <si>
    <t>105N  :901337:00:------:--</t>
  </si>
  <si>
    <t>21:0878:000303</t>
  </si>
  <si>
    <t>21:0223:000286</t>
  </si>
  <si>
    <t>21:0223:000286:0001:0001:00</t>
  </si>
  <si>
    <t>105N  :901338:00:------:--</t>
  </si>
  <si>
    <t>21:0878:000304</t>
  </si>
  <si>
    <t>21:0223:000287</t>
  </si>
  <si>
    <t>21:0223:000287:0001:0001:00</t>
  </si>
  <si>
    <t>105N  :901339:00:------:--</t>
  </si>
  <si>
    <t>21:0878:000305</t>
  </si>
  <si>
    <t>21:0223:000288</t>
  </si>
  <si>
    <t>21:0223:000288:0001:0001:00</t>
  </si>
  <si>
    <t>105N  :901340:00:------:--</t>
  </si>
  <si>
    <t>21:0878:000306</t>
  </si>
  <si>
    <t>21:0223:000289</t>
  </si>
  <si>
    <t>21:0223:000289:0001:0001:00</t>
  </si>
  <si>
    <t>105N  :901342:00:------:--</t>
  </si>
  <si>
    <t>21:0878:000307</t>
  </si>
  <si>
    <t>21:0223:000290</t>
  </si>
  <si>
    <t>21:0223:000290:0001:0001:00</t>
  </si>
  <si>
    <t>105N  :901343:10:------:--</t>
  </si>
  <si>
    <t>21:0878:000308</t>
  </si>
  <si>
    <t>21:0223:000291</t>
  </si>
  <si>
    <t>21:0223:000291:0001:0001:01</t>
  </si>
  <si>
    <t>105N  :901344:20:901343:10</t>
  </si>
  <si>
    <t>21:0878:000309</t>
  </si>
  <si>
    <t>21:0223:000291:0002:0001:00</t>
  </si>
  <si>
    <t>105N  :901345:00:------:--</t>
  </si>
  <si>
    <t>21:0878:000310</t>
  </si>
  <si>
    <t>21:0223:000292</t>
  </si>
  <si>
    <t>21:0223:000292:0001:0001:00</t>
  </si>
  <si>
    <t>105N  :901346:00:------:--</t>
  </si>
  <si>
    <t>21:0878:000311</t>
  </si>
  <si>
    <t>21:0223:000293</t>
  </si>
  <si>
    <t>21:0223:000293:0001:0001:00</t>
  </si>
  <si>
    <t>105N  :901347:00:------:--</t>
  </si>
  <si>
    <t>21:0878:000312</t>
  </si>
  <si>
    <t>21:0223:000294</t>
  </si>
  <si>
    <t>21:0223:000294:0001:0001:00</t>
  </si>
  <si>
    <t>105N  :901348:00:------:--</t>
  </si>
  <si>
    <t>21:0878:000313</t>
  </si>
  <si>
    <t>21:0223:000295</t>
  </si>
  <si>
    <t>21:0223:000295:0001:0001:00</t>
  </si>
  <si>
    <t>105N  :901349:00:------:--</t>
  </si>
  <si>
    <t>21:0878:000314</t>
  </si>
  <si>
    <t>21:0223:000296</t>
  </si>
  <si>
    <t>21:0223:000296:0001:0001:00</t>
  </si>
  <si>
    <t>105N  :901350:00:------:--</t>
  </si>
  <si>
    <t>21:0878:000315</t>
  </si>
  <si>
    <t>21:0223:000297</t>
  </si>
  <si>
    <t>21:0223:000297:0001:0001:00</t>
  </si>
  <si>
    <t>105N  :901351:00:------:--</t>
  </si>
  <si>
    <t>21:0878:000316</t>
  </si>
  <si>
    <t>21:0223:000298</t>
  </si>
  <si>
    <t>21:0223:000298:0001:0001:00</t>
  </si>
  <si>
    <t>105N  :901352:00:------:--</t>
  </si>
  <si>
    <t>21:0878:000317</t>
  </si>
  <si>
    <t>21:0223:000299</t>
  </si>
  <si>
    <t>21:0223:000299:0001:0001:00</t>
  </si>
  <si>
    <t>105N  :901354:00:------:--</t>
  </si>
  <si>
    <t>21:0878:000318</t>
  </si>
  <si>
    <t>21:0223:000300</t>
  </si>
  <si>
    <t>21:0223:000300:0001:0001:00</t>
  </si>
  <si>
    <t>105N  :901355:00:------:--</t>
  </si>
  <si>
    <t>21:0878:000319</t>
  </si>
  <si>
    <t>21:0223:000301</t>
  </si>
  <si>
    <t>21:0223:000301:0001:0001:00</t>
  </si>
  <si>
    <t>105N  :901356:00:------:--</t>
  </si>
  <si>
    <t>21:0878:000320</t>
  </si>
  <si>
    <t>21:0223:000302</t>
  </si>
  <si>
    <t>21:0223:000302:0001:0001:00</t>
  </si>
  <si>
    <t>105N  :901357:00:------:--</t>
  </si>
  <si>
    <t>21:0878:000321</t>
  </si>
  <si>
    <t>21:0223:000303</t>
  </si>
  <si>
    <t>21:0223:000303:0001:0001:00</t>
  </si>
  <si>
    <t>105N  :901358:00:------:--</t>
  </si>
  <si>
    <t>21:0878:000322</t>
  </si>
  <si>
    <t>21:0223:000304</t>
  </si>
  <si>
    <t>21:0223:000304:0001:0001:00</t>
  </si>
  <si>
    <t>105N  :901359:00:------:--</t>
  </si>
  <si>
    <t>21:0878:000323</t>
  </si>
  <si>
    <t>21:0223:000305</t>
  </si>
  <si>
    <t>21:0223:000305:0001:0001:00</t>
  </si>
  <si>
    <t>105N  :901360:00:------:--</t>
  </si>
  <si>
    <t>21:0878:000324</t>
  </si>
  <si>
    <t>21:0223:000306</t>
  </si>
  <si>
    <t>21:0223:000306:0001:0001:00</t>
  </si>
  <si>
    <t>105N  :901362:00:------:--</t>
  </si>
  <si>
    <t>21:0878:000325</t>
  </si>
  <si>
    <t>21:0223:000307</t>
  </si>
  <si>
    <t>21:0223:000307:0001:0001:00</t>
  </si>
  <si>
    <t>105N  :901363:00:------:--</t>
  </si>
  <si>
    <t>21:0878:000326</t>
  </si>
  <si>
    <t>21:0223:000308</t>
  </si>
  <si>
    <t>21:0223:000308:0001:0001:00</t>
  </si>
  <si>
    <t>105N  :901365:10:------:--</t>
  </si>
  <si>
    <t>21:0878:000327</t>
  </si>
  <si>
    <t>21:0223:000309</t>
  </si>
  <si>
    <t>21:0223:000309:0001:0001:01</t>
  </si>
  <si>
    <t>105N  :901366:20:901365:10</t>
  </si>
  <si>
    <t>21:0878:000328</t>
  </si>
  <si>
    <t>21:0223:000309:0002:0001:00</t>
  </si>
  <si>
    <t>105N  :901367:00:------:--</t>
  </si>
  <si>
    <t>21:0878:000329</t>
  </si>
  <si>
    <t>21:0223:000310</t>
  </si>
  <si>
    <t>21:0223:000310:0001:0001:00</t>
  </si>
  <si>
    <t>105N  :901368:00:------:--</t>
  </si>
  <si>
    <t>21:0878:000330</t>
  </si>
  <si>
    <t>21:0223:000311</t>
  </si>
  <si>
    <t>21:0223:000311:0001:0001:00</t>
  </si>
  <si>
    <t>105N  :901369:00:------:--</t>
  </si>
  <si>
    <t>21:0878:000331</t>
  </si>
  <si>
    <t>21:0223:000312</t>
  </si>
  <si>
    <t>21:0223:000312:0001:0001:00</t>
  </si>
  <si>
    <t>105N  :901370:00:------:--</t>
  </si>
  <si>
    <t>21:0878:000332</t>
  </si>
  <si>
    <t>21:0223:000313</t>
  </si>
  <si>
    <t>21:0223:000313:0001:0001:00</t>
  </si>
  <si>
    <t>105N  :901371:00:------:--</t>
  </si>
  <si>
    <t>21:0878:000333</t>
  </si>
  <si>
    <t>21:0223:000314</t>
  </si>
  <si>
    <t>21:0223:000314:0001:0001:00</t>
  </si>
  <si>
    <t>105N  :901372:00:------:--</t>
  </si>
  <si>
    <t>21:0878:000334</t>
  </si>
  <si>
    <t>21:0223:000315</t>
  </si>
  <si>
    <t>21:0223:000315:0001:0001:00</t>
  </si>
  <si>
    <t>105N  :901373:00:------:--</t>
  </si>
  <si>
    <t>21:0878:000335</t>
  </si>
  <si>
    <t>21:0223:000316</t>
  </si>
  <si>
    <t>21:0223:000316:0001:0001:00</t>
  </si>
  <si>
    <t>105N  :901374:00:------:--</t>
  </si>
  <si>
    <t>21:0878:000336</t>
  </si>
  <si>
    <t>21:0223:000317</t>
  </si>
  <si>
    <t>21:0223:000317:0001:0001:00</t>
  </si>
  <si>
    <t>105N  :901375:00:------:--</t>
  </si>
  <si>
    <t>21:0878:000337</t>
  </si>
  <si>
    <t>21:0223:000318</t>
  </si>
  <si>
    <t>21:0223:000318:0001:0001:00</t>
  </si>
  <si>
    <t>105N  :901376:00:------:--</t>
  </si>
  <si>
    <t>21:0878:000338</t>
  </si>
  <si>
    <t>21:0223:000319</t>
  </si>
  <si>
    <t>21:0223:000319:0001:0001:00</t>
  </si>
  <si>
    <t>105N  :901377:00:------:--</t>
  </si>
  <si>
    <t>21:0878:000339</t>
  </si>
  <si>
    <t>21:0223:000320</t>
  </si>
  <si>
    <t>21:0223:000320:0001:0001:00</t>
  </si>
  <si>
    <t>105N  :901378:00:------:--</t>
  </si>
  <si>
    <t>21:0878:000340</t>
  </si>
  <si>
    <t>21:0223:000321</t>
  </si>
  <si>
    <t>21:0223:000321:0001:0001:00</t>
  </si>
  <si>
    <t>105N  :901379:00:------:--</t>
  </si>
  <si>
    <t>21:0878:000341</t>
  </si>
  <si>
    <t>21:0223:000322</t>
  </si>
  <si>
    <t>21:0223:000322:0001:0001:00</t>
  </si>
  <si>
    <t>105N  :901380:00:------:--</t>
  </si>
  <si>
    <t>21:0878:000342</t>
  </si>
  <si>
    <t>21:0223:000323</t>
  </si>
  <si>
    <t>21:0223:000323:0001:0001:00</t>
  </si>
  <si>
    <t>105N  :901382:00:------:--</t>
  </si>
  <si>
    <t>21:0878:000343</t>
  </si>
  <si>
    <t>21:0223:000324</t>
  </si>
  <si>
    <t>21:0223:000324:0001:0001:00</t>
  </si>
  <si>
    <t>105N  :901383:00:------:--</t>
  </si>
  <si>
    <t>21:0878:000344</t>
  </si>
  <si>
    <t>21:0223:000325</t>
  </si>
  <si>
    <t>21:0223:000325:0001:0001:00</t>
  </si>
  <si>
    <t>105N  :901384:10:------:--</t>
  </si>
  <si>
    <t>21:0878:000345</t>
  </si>
  <si>
    <t>21:0223:000326</t>
  </si>
  <si>
    <t>21:0223:000326:0001:0001:01</t>
  </si>
  <si>
    <t>105N  :901385:20:901384:10</t>
  </si>
  <si>
    <t>21:0878:000346</t>
  </si>
  <si>
    <t>21:0223:000326:0002:0001:00</t>
  </si>
  <si>
    <t>105N  :901386:00:------:--</t>
  </si>
  <si>
    <t>21:0878:000347</t>
  </si>
  <si>
    <t>21:0223:000327</t>
  </si>
  <si>
    <t>21:0223:000327:0001:0001:00</t>
  </si>
  <si>
    <t>105N  :901387:00:------:--</t>
  </si>
  <si>
    <t>21:0878:000348</t>
  </si>
  <si>
    <t>21:0223:000328</t>
  </si>
  <si>
    <t>21:0223:000328:0001:0001:00</t>
  </si>
  <si>
    <t>105N  :901388:00:------:--</t>
  </si>
  <si>
    <t>21:0878:000349</t>
  </si>
  <si>
    <t>21:0223:000329</t>
  </si>
  <si>
    <t>21:0223:000329:0001:0001:00</t>
  </si>
  <si>
    <t>105N  :901389:00:------:--</t>
  </si>
  <si>
    <t>21:0878:000350</t>
  </si>
  <si>
    <t>21:0223:000330</t>
  </si>
  <si>
    <t>21:0223:000330:0001:0001:00</t>
  </si>
  <si>
    <t>105N  :901390:00:------:--</t>
  </si>
  <si>
    <t>21:0878:000351</t>
  </si>
  <si>
    <t>21:0223:000331</t>
  </si>
  <si>
    <t>21:0223:000331:0001:0001:00</t>
  </si>
  <si>
    <t>105N  :901391:00:------:--</t>
  </si>
  <si>
    <t>21:0878:000352</t>
  </si>
  <si>
    <t>21:0223:000332</t>
  </si>
  <si>
    <t>21:0223:000332:0001:0001:00</t>
  </si>
  <si>
    <t>105N  :901392:00:------:--</t>
  </si>
  <si>
    <t>21:0878:000353</t>
  </si>
  <si>
    <t>21:0223:000333</t>
  </si>
  <si>
    <t>21:0223:000333:0001:0001:00</t>
  </si>
  <si>
    <t>105N  :901393:00:------:--</t>
  </si>
  <si>
    <t>21:0878:000354</t>
  </si>
  <si>
    <t>21:0223:000334</t>
  </si>
  <si>
    <t>21:0223:000334:0001:0001:00</t>
  </si>
  <si>
    <t>105N  :901394:00:------:--</t>
  </si>
  <si>
    <t>21:0878:000355</t>
  </si>
  <si>
    <t>21:0223:000335</t>
  </si>
  <si>
    <t>21:0223:000335:0001:0001:00</t>
  </si>
  <si>
    <t>105N  :901395:00:------:--</t>
  </si>
  <si>
    <t>21:0878:000356</t>
  </si>
  <si>
    <t>21:0223:000336</t>
  </si>
  <si>
    <t>21:0223:000336:0001:0001:00</t>
  </si>
  <si>
    <t>105N  :901396:00:------:--</t>
  </si>
  <si>
    <t>21:0878:000357</t>
  </si>
  <si>
    <t>21:0223:000337</t>
  </si>
  <si>
    <t>21:0223:000337:0001:0001:00</t>
  </si>
  <si>
    <t>105N  :901397:00:------:--</t>
  </si>
  <si>
    <t>21:0878:000358</t>
  </si>
  <si>
    <t>21:0223:000338</t>
  </si>
  <si>
    <t>21:0223:000338:0001:0001:00</t>
  </si>
  <si>
    <t>105N  :901398:00:------:--</t>
  </si>
  <si>
    <t>21:0878:000359</t>
  </si>
  <si>
    <t>21:0223:000339</t>
  </si>
  <si>
    <t>21:0223:000339:0001:0001:00</t>
  </si>
  <si>
    <t>105N  :901400:00:------:--</t>
  </si>
  <si>
    <t>21:0878:000360</t>
  </si>
  <si>
    <t>21:0223:000340</t>
  </si>
  <si>
    <t>21:0223:000340:0001:0001:00</t>
  </si>
  <si>
    <t>105N  :901402:00:------:--</t>
  </si>
  <si>
    <t>21:0878:000361</t>
  </si>
  <si>
    <t>21:0223:000341</t>
  </si>
  <si>
    <t>21:0223:000341:0001:0001:00</t>
  </si>
  <si>
    <t>105N  :901403:00:------:--</t>
  </si>
  <si>
    <t>21:0878:000362</t>
  </si>
  <si>
    <t>21:0223:000342</t>
  </si>
  <si>
    <t>21:0223:000342:0001:0001:00</t>
  </si>
  <si>
    <t>105N  :901404:00:------:--</t>
  </si>
  <si>
    <t>21:0878:000363</t>
  </si>
  <si>
    <t>21:0223:000343</t>
  </si>
  <si>
    <t>21:0223:000343:0001:0001:00</t>
  </si>
  <si>
    <t>105N  :901405:00:------:--</t>
  </si>
  <si>
    <t>21:0878:000364</t>
  </si>
  <si>
    <t>21:0223:000344</t>
  </si>
  <si>
    <t>21:0223:000344:0001:0001:00</t>
  </si>
  <si>
    <t>105N  :901406:00:------:--</t>
  </si>
  <si>
    <t>21:0878:000365</t>
  </si>
  <si>
    <t>21:0223:000345</t>
  </si>
  <si>
    <t>21:0223:000345:0001:0001:00</t>
  </si>
  <si>
    <t>105N  :901408:00:------:--</t>
  </si>
  <si>
    <t>21:0878:000366</t>
  </si>
  <si>
    <t>21:0223:000346</t>
  </si>
  <si>
    <t>21:0223:000346:0001:0001:00</t>
  </si>
  <si>
    <t>105N  :901409:00:------:--</t>
  </si>
  <si>
    <t>21:0878:000367</t>
  </si>
  <si>
    <t>21:0223:000347</t>
  </si>
  <si>
    <t>21:0223:000347:0001:0001:00</t>
  </si>
  <si>
    <t>105N  :901410:00:------:--</t>
  </si>
  <si>
    <t>21:0878:000368</t>
  </si>
  <si>
    <t>21:0223:000348</t>
  </si>
  <si>
    <t>21:0223:000348:0001:0001:00</t>
  </si>
  <si>
    <t>105N  :901411:00:------:--</t>
  </si>
  <si>
    <t>21:0878:000369</t>
  </si>
  <si>
    <t>21:0223:000349</t>
  </si>
  <si>
    <t>21:0223:000349:0001:0001:00</t>
  </si>
  <si>
    <t>105N  :901412:10:------:--</t>
  </si>
  <si>
    <t>21:0878:000370</t>
  </si>
  <si>
    <t>21:0223:000350</t>
  </si>
  <si>
    <t>21:0223:000350:0001:0001:01</t>
  </si>
  <si>
    <t>105N  :901413:20:901412:10</t>
  </si>
  <si>
    <t>21:0878:000371</t>
  </si>
  <si>
    <t>21:0223:000350:0002:0001:00</t>
  </si>
  <si>
    <t>105N  :901414:00:------:--</t>
  </si>
  <si>
    <t>21:0878:000372</t>
  </si>
  <si>
    <t>21:0223:000351</t>
  </si>
  <si>
    <t>21:0223:000351:0001:0001:00</t>
  </si>
  <si>
    <t>105N  :901415:00:------:--</t>
  </si>
  <si>
    <t>21:0878:000373</t>
  </si>
  <si>
    <t>21:0223:000352</t>
  </si>
  <si>
    <t>21:0223:000352:0001:0001:00</t>
  </si>
  <si>
    <t>105N  :901416:00:------:--</t>
  </si>
  <si>
    <t>21:0878:000374</t>
  </si>
  <si>
    <t>21:0223:000353</t>
  </si>
  <si>
    <t>21:0223:000353:0001:0001:00</t>
  </si>
  <si>
    <t>105N  :901417:00:------:--</t>
  </si>
  <si>
    <t>21:0878:000375</t>
  </si>
  <si>
    <t>21:0223:000354</t>
  </si>
  <si>
    <t>21:0223:000354:0001:0001:00</t>
  </si>
  <si>
    <t>105N  :901418:00:------:--</t>
  </si>
  <si>
    <t>21:0878:000376</t>
  </si>
  <si>
    <t>21:0223:000355</t>
  </si>
  <si>
    <t>21:0223:000355:0001:0001:00</t>
  </si>
  <si>
    <t>105N  :901419:00:------:--</t>
  </si>
  <si>
    <t>21:0878:000377</t>
  </si>
  <si>
    <t>21:0223:000356</t>
  </si>
  <si>
    <t>21:0223:000356:0001:0001:00</t>
  </si>
  <si>
    <t>105N  :901420:00:------:--</t>
  </si>
  <si>
    <t>21:0878:000378</t>
  </si>
  <si>
    <t>21:0223:000357</t>
  </si>
  <si>
    <t>21:0223:000357:0001:0001:00</t>
  </si>
  <si>
    <t>105N  :901422:00:------:--</t>
  </si>
  <si>
    <t>21:0878:000379</t>
  </si>
  <si>
    <t>21:0223:000358</t>
  </si>
  <si>
    <t>21:0223:000358:0001:0001:00</t>
  </si>
  <si>
    <t>105N  :901423:00:------:--</t>
  </si>
  <si>
    <t>21:0878:000380</t>
  </si>
  <si>
    <t>21:0223:000359</t>
  </si>
  <si>
    <t>21:0223:000359:0001:0001:00</t>
  </si>
  <si>
    <t>105N  :901424:00:------:--</t>
  </si>
  <si>
    <t>21:0878:000381</t>
  </si>
  <si>
    <t>21:0223:000360</t>
  </si>
  <si>
    <t>21:0223:000360:0001:0001:00</t>
  </si>
  <si>
    <t>105N  :901425:00:------:--</t>
  </si>
  <si>
    <t>21:0878:000382</t>
  </si>
  <si>
    <t>21:0223:000361</t>
  </si>
  <si>
    <t>21:0223:000361:0001:0001:00</t>
  </si>
  <si>
    <t>105N  :901426:00:------:--</t>
  </si>
  <si>
    <t>21:0878:000383</t>
  </si>
  <si>
    <t>21:0223:000362</t>
  </si>
  <si>
    <t>21:0223:000362:0001:0001:00</t>
  </si>
  <si>
    <t>105N  :901427:00:------:--</t>
  </si>
  <si>
    <t>21:0878:000384</t>
  </si>
  <si>
    <t>21:0223:000363</t>
  </si>
  <si>
    <t>21:0223:000363:0001:0001:00</t>
  </si>
  <si>
    <t>105N  :901429:10:------:--</t>
  </si>
  <si>
    <t>21:0878:000385</t>
  </si>
  <si>
    <t>21:0223:000364</t>
  </si>
  <si>
    <t>21:0223:000364:0001:0001:01</t>
  </si>
  <si>
    <t>105N  :901430:20:901429:10</t>
  </si>
  <si>
    <t>21:0878:000386</t>
  </si>
  <si>
    <t>21:0223:000364:0002:0001:00</t>
  </si>
  <si>
    <t>105N  :901431:00:------:--</t>
  </si>
  <si>
    <t>21:0878:000387</t>
  </si>
  <si>
    <t>21:0223:000365</t>
  </si>
  <si>
    <t>21:0223:000365:0001:0001:00</t>
  </si>
  <si>
    <t>105N  :901432:00:------:--</t>
  </si>
  <si>
    <t>21:0878:000388</t>
  </si>
  <si>
    <t>21:0223:000366</t>
  </si>
  <si>
    <t>21:0223:000366:0001:0001:00</t>
  </si>
  <si>
    <t>105N  :901433:00:------:--</t>
  </si>
  <si>
    <t>21:0878:000389</t>
  </si>
  <si>
    <t>21:0223:000367</t>
  </si>
  <si>
    <t>21:0223:000367:0001:0001:00</t>
  </si>
  <si>
    <t>105N  :901434:00:------:--</t>
  </si>
  <si>
    <t>21:0878:000390</t>
  </si>
  <si>
    <t>21:0223:000368</t>
  </si>
  <si>
    <t>21:0223:000368:0001:0001:00</t>
  </si>
  <si>
    <t>105N  :901435:00:------:--</t>
  </si>
  <si>
    <t>21:0878:000391</t>
  </si>
  <si>
    <t>21:0223:000369</t>
  </si>
  <si>
    <t>21:0223:000369:0001:0001:00</t>
  </si>
  <si>
    <t>105N  :901436:00:------:--</t>
  </si>
  <si>
    <t>21:0878:000392</t>
  </si>
  <si>
    <t>21:0223:000370</t>
  </si>
  <si>
    <t>21:0223:000370:0001:0001:00</t>
  </si>
  <si>
    <t>105N  :901437:00:------:--</t>
  </si>
  <si>
    <t>21:0878:000393</t>
  </si>
  <si>
    <t>21:0223:000371</t>
  </si>
  <si>
    <t>21:0223:000371:0001:0001:00</t>
  </si>
  <si>
    <t>105N  :901438:00:------:--</t>
  </si>
  <si>
    <t>21:0878:000394</t>
  </si>
  <si>
    <t>21:0223:000372</t>
  </si>
  <si>
    <t>21:0223:000372:0001:0001:00</t>
  </si>
  <si>
    <t>105N  :901439:00:------:--</t>
  </si>
  <si>
    <t>21:0878:000395</t>
  </si>
  <si>
    <t>21:0223:000373</t>
  </si>
  <si>
    <t>21:0223:000373:0001:0001:00</t>
  </si>
  <si>
    <t>105N  :901440:00:------:--</t>
  </si>
  <si>
    <t>21:0878:000396</t>
  </si>
  <si>
    <t>21:0223:000374</t>
  </si>
  <si>
    <t>21:0223:000374:0001:0001:00</t>
  </si>
  <si>
    <t>105N  :901443:00:------:--</t>
  </si>
  <si>
    <t>21:0878:000397</t>
  </si>
  <si>
    <t>21:0223:000375</t>
  </si>
  <si>
    <t>21:0223:000375:0001:0001:00</t>
  </si>
  <si>
    <t>105N  :901444:00:------:--</t>
  </si>
  <si>
    <t>21:0878:000398</t>
  </si>
  <si>
    <t>21:0223:000376</t>
  </si>
  <si>
    <t>21:0223:000376:0001:0001:00</t>
  </si>
  <si>
    <t>105N  :901445:00:------:--</t>
  </si>
  <si>
    <t>21:0878:000399</t>
  </si>
  <si>
    <t>21:0223:000377</t>
  </si>
  <si>
    <t>21:0223:000377:0001:0001:00</t>
  </si>
  <si>
    <t>105N  :901446:00:------:--</t>
  </si>
  <si>
    <t>21:0878:000400</t>
  </si>
  <si>
    <t>21:0223:000378</t>
  </si>
  <si>
    <t>21:0223:000378:0001:0001:00</t>
  </si>
  <si>
    <t>105N  :901447:00:------:--</t>
  </si>
  <si>
    <t>21:0878:000401</t>
  </si>
  <si>
    <t>21:0223:000379</t>
  </si>
  <si>
    <t>21:0223:000379:0001:0001:00</t>
  </si>
  <si>
    <t>105N  :901448:00:------:--</t>
  </si>
  <si>
    <t>21:0878:000402</t>
  </si>
  <si>
    <t>21:0223:000380</t>
  </si>
  <si>
    <t>21:0223:000380:0001:0001:00</t>
  </si>
  <si>
    <t>105N  :901449:00:------:--</t>
  </si>
  <si>
    <t>21:0878:000403</t>
  </si>
  <si>
    <t>21:0223:000381</t>
  </si>
  <si>
    <t>21:0223:000381:0001:0001:00</t>
  </si>
  <si>
    <t>105N  :901450:00:------:--</t>
  </si>
  <si>
    <t>21:0878:000404</t>
  </si>
  <si>
    <t>21:0223:000382</t>
  </si>
  <si>
    <t>21:0223:000382:0001:0001:00</t>
  </si>
  <si>
    <t>105N  :901451:00:------:--</t>
  </si>
  <si>
    <t>21:0878:000405</t>
  </si>
  <si>
    <t>21:0223:000383</t>
  </si>
  <si>
    <t>21:0223:000383:0001:0001:00</t>
  </si>
  <si>
    <t>105N  :901452:10:------:--</t>
  </si>
  <si>
    <t>21:0878:000406</t>
  </si>
  <si>
    <t>21:0223:000384</t>
  </si>
  <si>
    <t>21:0223:000384:0001:0001:01</t>
  </si>
  <si>
    <t>105N  :901453:20:901452:10</t>
  </si>
  <si>
    <t>21:0878:000407</t>
  </si>
  <si>
    <t>21:0223:000384:0002:0001:00</t>
  </si>
  <si>
    <t>105N  :901454:00:------:--</t>
  </si>
  <si>
    <t>21:0878:000408</t>
  </si>
  <si>
    <t>21:0223:000385</t>
  </si>
  <si>
    <t>21:0223:000385:0001:0001:00</t>
  </si>
  <si>
    <t>105N  :901455:00:------:--</t>
  </si>
  <si>
    <t>21:0878:000409</t>
  </si>
  <si>
    <t>21:0223:000386</t>
  </si>
  <si>
    <t>21:0223:000386:0001:0001:00</t>
  </si>
  <si>
    <t>105N  :901456:00:------:--</t>
  </si>
  <si>
    <t>21:0878:000410</t>
  </si>
  <si>
    <t>21:0223:000387</t>
  </si>
  <si>
    <t>21:0223:000387:0001:0001:00</t>
  </si>
  <si>
    <t>105N  :901457:00:------:--</t>
  </si>
  <si>
    <t>21:0878:000411</t>
  </si>
  <si>
    <t>21:0223:000388</t>
  </si>
  <si>
    <t>21:0223:000388:0001:0001:00</t>
  </si>
  <si>
    <t>105N  :901458:00:------:--</t>
  </si>
  <si>
    <t>21:0878:000412</t>
  </si>
  <si>
    <t>21:0223:000389</t>
  </si>
  <si>
    <t>21:0223:000389:0001:0001:00</t>
  </si>
  <si>
    <t>105N  :901459:00:------:--</t>
  </si>
  <si>
    <t>21:0878:000413</t>
  </si>
  <si>
    <t>21:0223:000390</t>
  </si>
  <si>
    <t>21:0223:000390:0001:0001:00</t>
  </si>
  <si>
    <t>105N  :901460:00:------:--</t>
  </si>
  <si>
    <t>21:0878:000414</t>
  </si>
  <si>
    <t>21:0223:000391</t>
  </si>
  <si>
    <t>21:0223:000391:0001:0001:00</t>
  </si>
  <si>
    <t>105N  :901462:00:------:--</t>
  </si>
  <si>
    <t>21:0878:000415</t>
  </si>
  <si>
    <t>21:0223:000392</t>
  </si>
  <si>
    <t>21:0223:000392:0001:0001:00</t>
  </si>
  <si>
    <t>105N  :901463:10:------:--</t>
  </si>
  <si>
    <t>21:0878:000416</t>
  </si>
  <si>
    <t>21:0223:000393</t>
  </si>
  <si>
    <t>21:0223:000393:0001:0001:01</t>
  </si>
  <si>
    <t>105N  :901464:20:901463:10</t>
  </si>
  <si>
    <t>21:0878:000417</t>
  </si>
  <si>
    <t>21:0223:000393:0002:0001:00</t>
  </si>
  <si>
    <t>105N  :901465:00:------:--</t>
  </si>
  <si>
    <t>21:0878:000418</t>
  </si>
  <si>
    <t>21:0223:000394</t>
  </si>
  <si>
    <t>21:0223:000394:0001:0001:00</t>
  </si>
  <si>
    <t>105N  :901466:00:------:--</t>
  </si>
  <si>
    <t>21:0878:000419</t>
  </si>
  <si>
    <t>21:0223:000395</t>
  </si>
  <si>
    <t>21:0223:000395:0001:0001:00</t>
  </si>
  <si>
    <t>105N  :901467:00:------:--</t>
  </si>
  <si>
    <t>21:0878:000420</t>
  </si>
  <si>
    <t>21:0223:000396</t>
  </si>
  <si>
    <t>21:0223:000396:0001:0001:00</t>
  </si>
  <si>
    <t>105N  :901468:00:------:--</t>
  </si>
  <si>
    <t>21:0878:000421</t>
  </si>
  <si>
    <t>21:0223:000397</t>
  </si>
  <si>
    <t>21:0223:000397:0001:0001:00</t>
  </si>
  <si>
    <t>105N  :901469:00:------:--</t>
  </si>
  <si>
    <t>21:0878:000422</t>
  </si>
  <si>
    <t>21:0223:000398</t>
  </si>
  <si>
    <t>21:0223:000398:0001:0001:00</t>
  </si>
  <si>
    <t>105N  :901471:00:------:--</t>
  </si>
  <si>
    <t>21:0878:000423</t>
  </si>
  <si>
    <t>21:0223:000399</t>
  </si>
  <si>
    <t>21:0223:000399:0001:0001:00</t>
  </si>
  <si>
    <t>105N  :901472:00:------:--</t>
  </si>
  <si>
    <t>21:0878:000424</t>
  </si>
  <si>
    <t>21:0223:000400</t>
  </si>
  <si>
    <t>21:0223:000400:0001:0001:00</t>
  </si>
  <si>
    <t>105N  :901473:00:------:--</t>
  </si>
  <si>
    <t>21:0878:000425</t>
  </si>
  <si>
    <t>21:0223:000401</t>
  </si>
  <si>
    <t>21:0223:000401:0001:0001:00</t>
  </si>
  <si>
    <t>105N  :901474:00:------:--</t>
  </si>
  <si>
    <t>21:0878:000426</t>
  </si>
  <si>
    <t>21:0223:000402</t>
  </si>
  <si>
    <t>21:0223:000402:0001:0001:00</t>
  </si>
  <si>
    <t>105N  :901475:00:------:--</t>
  </si>
  <si>
    <t>21:0878:000427</t>
  </si>
  <si>
    <t>21:0223:000403</t>
  </si>
  <si>
    <t>21:0223:000403:0001:0001:00</t>
  </si>
  <si>
    <t>105N  :901476:00:------:--</t>
  </si>
  <si>
    <t>21:0878:000428</t>
  </si>
  <si>
    <t>21:0223:000404</t>
  </si>
  <si>
    <t>21:0223:000404:0001:0001:00</t>
  </si>
  <si>
    <t>105N  :901477:00:------:--</t>
  </si>
  <si>
    <t>21:0878:000429</t>
  </si>
  <si>
    <t>21:0223:000405</t>
  </si>
  <si>
    <t>21:0223:000405:0001:0001:00</t>
  </si>
  <si>
    <t>105N  :901478:00:------:--</t>
  </si>
  <si>
    <t>21:0878:000430</t>
  </si>
  <si>
    <t>21:0223:000406</t>
  </si>
  <si>
    <t>21:0223:000406:0001:0001:00</t>
  </si>
  <si>
    <t>105N  :901479:00:------:--</t>
  </si>
  <si>
    <t>21:0878:000431</t>
  </si>
  <si>
    <t>21:0223:000407</t>
  </si>
  <si>
    <t>21:0223:000407:0001:0001:00</t>
  </si>
  <si>
    <t>105N  :901480:00:------:--</t>
  </si>
  <si>
    <t>21:0878:000432</t>
  </si>
  <si>
    <t>21:0223:000408</t>
  </si>
  <si>
    <t>21:0223:000408:0001:0001:00</t>
  </si>
  <si>
    <t>105N  :903002:00:------:--</t>
  </si>
  <si>
    <t>21:0878:000433</t>
  </si>
  <si>
    <t>21:0223:000409</t>
  </si>
  <si>
    <t>21:0223:000409:0001:0001:00</t>
  </si>
  <si>
    <t>105N  :903003:00:------:--</t>
  </si>
  <si>
    <t>21:0878:000434</t>
  </si>
  <si>
    <t>21:0223:000410</t>
  </si>
  <si>
    <t>21:0223:000410:0001:0001:00</t>
  </si>
  <si>
    <t>105N  :903004:00:------:--</t>
  </si>
  <si>
    <t>21:0878:000435</t>
  </si>
  <si>
    <t>21:0223:000411</t>
  </si>
  <si>
    <t>21:0223:000411:0001:0001:00</t>
  </si>
  <si>
    <t>105N  :903005:00:------:--</t>
  </si>
  <si>
    <t>21:0878:000436</t>
  </si>
  <si>
    <t>21:0223:000412</t>
  </si>
  <si>
    <t>21:0223:000412:0001:0001:00</t>
  </si>
  <si>
    <t>105N  :903006:10:------:--</t>
  </si>
  <si>
    <t>21:0878:000437</t>
  </si>
  <si>
    <t>21:0223:000413</t>
  </si>
  <si>
    <t>21:0223:000413:0001:0001:01</t>
  </si>
  <si>
    <t>105N  :903007:20:903006:10</t>
  </si>
  <si>
    <t>21:0878:000438</t>
  </si>
  <si>
    <t>21:0223:000413:0002:0001:00</t>
  </si>
  <si>
    <t>105N  :903009:00:------:--</t>
  </si>
  <si>
    <t>21:0878:000439</t>
  </si>
  <si>
    <t>21:0223:000414</t>
  </si>
  <si>
    <t>21:0223:000414:0001:0001:00</t>
  </si>
  <si>
    <t>105N  :903010:00:------:--</t>
  </si>
  <si>
    <t>21:0878:000440</t>
  </si>
  <si>
    <t>21:0223:000415</t>
  </si>
  <si>
    <t>21:0223:000415:0001:0001:00</t>
  </si>
  <si>
    <t>105N  :903011:00:------:--</t>
  </si>
  <si>
    <t>21:0878:000441</t>
  </si>
  <si>
    <t>21:0223:000416</t>
  </si>
  <si>
    <t>21:0223:000416:0001:0001:00</t>
  </si>
  <si>
    <t>105N  :903012:00:------:--</t>
  </si>
  <si>
    <t>21:0878:000442</t>
  </si>
  <si>
    <t>21:0223:000417</t>
  </si>
  <si>
    <t>21:0223:000417:0001:0001:00</t>
  </si>
  <si>
    <t>105N  :903013:00:------:--</t>
  </si>
  <si>
    <t>21:0878:000443</t>
  </si>
  <si>
    <t>21:0223:000418</t>
  </si>
  <si>
    <t>21:0223:000418:0001:0001:00</t>
  </si>
  <si>
    <t>105N  :903014:00:------:--</t>
  </si>
  <si>
    <t>21:0878:000444</t>
  </si>
  <si>
    <t>21:0223:000419</t>
  </si>
  <si>
    <t>21:0223:000419:0001:0001:00</t>
  </si>
  <si>
    <t>105N  :903015:00:------:--</t>
  </si>
  <si>
    <t>21:0878:000445</t>
  </si>
  <si>
    <t>21:0223:000420</t>
  </si>
  <si>
    <t>21:0223:000420:0001:0001:00</t>
  </si>
  <si>
    <t>105N  :903016:00:------:--</t>
  </si>
  <si>
    <t>21:0878:000446</t>
  </si>
  <si>
    <t>21:0223:000421</t>
  </si>
  <si>
    <t>21:0223:000421:0001:0001:00</t>
  </si>
  <si>
    <t>105N  :903017:00:------:--</t>
  </si>
  <si>
    <t>21:0878:000447</t>
  </si>
  <si>
    <t>21:0223:000422</t>
  </si>
  <si>
    <t>21:0223:000422:0001:0001:00</t>
  </si>
  <si>
    <t>105N  :903018:00:------:--</t>
  </si>
  <si>
    <t>21:0878:000448</t>
  </si>
  <si>
    <t>21:0223:000423</t>
  </si>
  <si>
    <t>21:0223:000423:0001:0001:00</t>
  </si>
  <si>
    <t>105N  :903019:00:------:--</t>
  </si>
  <si>
    <t>21:0878:000449</t>
  </si>
  <si>
    <t>21:0223:000424</t>
  </si>
  <si>
    <t>21:0223:000424:0001:0001:00</t>
  </si>
  <si>
    <t>105N  :903020:00:------:--</t>
  </si>
  <si>
    <t>21:0878:000450</t>
  </si>
  <si>
    <t>21:0223:000425</t>
  </si>
  <si>
    <t>21:0223:000425:0001:0001:00</t>
  </si>
  <si>
    <t>105N  :903022:00:------:--</t>
  </si>
  <si>
    <t>21:0878:000451</t>
  </si>
  <si>
    <t>21:0223:000426</t>
  </si>
  <si>
    <t>21:0223:000426:0001:0001:00</t>
  </si>
  <si>
    <t>105N  :903023:00:------:--</t>
  </si>
  <si>
    <t>21:0878:000452</t>
  </si>
  <si>
    <t>21:0223:000427</t>
  </si>
  <si>
    <t>21:0223:000427:0001:0001:00</t>
  </si>
  <si>
    <t>105N  :903024:10:------:--</t>
  </si>
  <si>
    <t>21:0878:000453</t>
  </si>
  <si>
    <t>21:0223:000428</t>
  </si>
  <si>
    <t>21:0223:000428:0001:0001:01</t>
  </si>
  <si>
    <t>105N  :903025:20:903024:10</t>
  </si>
  <si>
    <t>21:0878:000454</t>
  </si>
  <si>
    <t>21:0223:000428:0002:0001:00</t>
  </si>
  <si>
    <t>105N  :903026:00:------:--</t>
  </si>
  <si>
    <t>21:0878:000455</t>
  </si>
  <si>
    <t>21:0223:000429</t>
  </si>
  <si>
    <t>21:0223:000429:0001:0001:00</t>
  </si>
  <si>
    <t>105N  :903027:00:------:--</t>
  </si>
  <si>
    <t>21:0878:000456</t>
  </si>
  <si>
    <t>21:0223:000430</t>
  </si>
  <si>
    <t>21:0223:000430:0001:0001:00</t>
  </si>
  <si>
    <t>105N  :903028:00:------:--</t>
  </si>
  <si>
    <t>21:0878:000457</t>
  </si>
  <si>
    <t>21:0223:000431</t>
  </si>
  <si>
    <t>21:0223:000431:0001:0001:00</t>
  </si>
  <si>
    <t>105N  :903029:00:------:--</t>
  </si>
  <si>
    <t>21:0878:000458</t>
  </si>
  <si>
    <t>21:0223:000432</t>
  </si>
  <si>
    <t>21:0223:000432:0001:0001:00</t>
  </si>
  <si>
    <t>105N  :903030:00:------:--</t>
  </si>
  <si>
    <t>21:0878:000459</t>
  </si>
  <si>
    <t>21:0223:000433</t>
  </si>
  <si>
    <t>21:0223:000433:0001:0001:00</t>
  </si>
  <si>
    <t>105N  :903031:00:------:--</t>
  </si>
  <si>
    <t>21:0878:000460</t>
  </si>
  <si>
    <t>21:0223:000434</t>
  </si>
  <si>
    <t>21:0223:000434:0001:0001:00</t>
  </si>
  <si>
    <t>105N  :903032:00:------:--</t>
  </si>
  <si>
    <t>21:0878:000461</t>
  </si>
  <si>
    <t>21:0223:000435</t>
  </si>
  <si>
    <t>21:0223:000435:0001:0001:00</t>
  </si>
  <si>
    <t>105N  :903033:00:------:--</t>
  </si>
  <si>
    <t>21:0878:000462</t>
  </si>
  <si>
    <t>21:0223:000436</t>
  </si>
  <si>
    <t>21:0223:000436:0001:0001:00</t>
  </si>
  <si>
    <t>105N  :903034:00:------:--</t>
  </si>
  <si>
    <t>21:0878:000463</t>
  </si>
  <si>
    <t>21:0223:000437</t>
  </si>
  <si>
    <t>21:0223:000437:0001:0001:00</t>
  </si>
  <si>
    <t>105N  :903035:00:------:--</t>
  </si>
  <si>
    <t>21:0878:000464</t>
  </si>
  <si>
    <t>21:0223:000438</t>
  </si>
  <si>
    <t>21:0223:000438:0001:0001:00</t>
  </si>
  <si>
    <t>105N  :903036:00:------:--</t>
  </si>
  <si>
    <t>21:0878:000465</t>
  </si>
  <si>
    <t>21:0223:000439</t>
  </si>
  <si>
    <t>21:0223:000439:0001:0001:00</t>
  </si>
  <si>
    <t>105N  :903038:00:------:--</t>
  </si>
  <si>
    <t>21:0878:000466</t>
  </si>
  <si>
    <t>21:0223:000440</t>
  </si>
  <si>
    <t>21:0223:000440:0001:0001:00</t>
  </si>
  <si>
    <t>105N  :903039:00:------:--</t>
  </si>
  <si>
    <t>21:0878:000467</t>
  </si>
  <si>
    <t>21:0223:000441</t>
  </si>
  <si>
    <t>21:0223:000441:0001:0001:00</t>
  </si>
  <si>
    <t>105N  :903040:00:------:--</t>
  </si>
  <si>
    <t>21:0878:000468</t>
  </si>
  <si>
    <t>21:0223:000442</t>
  </si>
  <si>
    <t>21:0223:000442:0001:0001:00</t>
  </si>
  <si>
    <t>105N  :903042:00:------:--</t>
  </si>
  <si>
    <t>21:0878:000469</t>
  </si>
  <si>
    <t>21:0223:000443</t>
  </si>
  <si>
    <t>21:0223:000443:0001:0001:00</t>
  </si>
  <si>
    <t>105N  :903043:00:------:--</t>
  </si>
  <si>
    <t>21:0878:000470</t>
  </si>
  <si>
    <t>21:0223:000444</t>
  </si>
  <si>
    <t>21:0223:000444:0001:0001:00</t>
  </si>
  <si>
    <t>105N  :903044:00:------:--</t>
  </si>
  <si>
    <t>21:0878:000471</t>
  </si>
  <si>
    <t>21:0223:000445</t>
  </si>
  <si>
    <t>21:0223:000445:0001:0001:00</t>
  </si>
  <si>
    <t>105N  :903045:10:------:--</t>
  </si>
  <si>
    <t>21:0878:000472</t>
  </si>
  <si>
    <t>21:0223:000446</t>
  </si>
  <si>
    <t>21:0223:000446:0001:0001:01</t>
  </si>
  <si>
    <t>105N  :903046:20:903045:10</t>
  </si>
  <si>
    <t>21:0878:000473</t>
  </si>
  <si>
    <t>21:0223:000446:0002:0001:00</t>
  </si>
  <si>
    <t>105N  :903047:00:------:--</t>
  </si>
  <si>
    <t>21:0878:000474</t>
  </si>
  <si>
    <t>21:0223:000447</t>
  </si>
  <si>
    <t>21:0223:000447:0001:0001:00</t>
  </si>
  <si>
    <t>105N  :903048:00:------:--</t>
  </si>
  <si>
    <t>21:0878:000475</t>
  </si>
  <si>
    <t>21:0223:000448</t>
  </si>
  <si>
    <t>21:0223:000448:0001:0001:00</t>
  </si>
  <si>
    <t>105N  :903049:00:------:--</t>
  </si>
  <si>
    <t>21:0878:000476</t>
  </si>
  <si>
    <t>21:0223:000449</t>
  </si>
  <si>
    <t>21:0223:000449:0001:0001:00</t>
  </si>
  <si>
    <t>105N  :903051:00:------:--</t>
  </si>
  <si>
    <t>21:0878:000477</t>
  </si>
  <si>
    <t>21:0223:000450</t>
  </si>
  <si>
    <t>21:0223:000450:0001:0001:00</t>
  </si>
  <si>
    <t>105N  :903052:00:------:--</t>
  </si>
  <si>
    <t>21:0878:000478</t>
  </si>
  <si>
    <t>21:0223:000451</t>
  </si>
  <si>
    <t>21:0223:000451:0001:0001:00</t>
  </si>
  <si>
    <t>105N  :903053:00:------:--</t>
  </si>
  <si>
    <t>21:0878:000479</t>
  </si>
  <si>
    <t>21:0223:000452</t>
  </si>
  <si>
    <t>21:0223:000452:0001:0001:00</t>
  </si>
  <si>
    <t>105N  :903054:00:------:--</t>
  </si>
  <si>
    <t>21:0878:000480</t>
  </si>
  <si>
    <t>21:0223:000453</t>
  </si>
  <si>
    <t>21:0223:000453:0001:0001:00</t>
  </si>
  <si>
    <t>105N  :903055:00:------:--</t>
  </si>
  <si>
    <t>21:0878:000481</t>
  </si>
  <si>
    <t>21:0223:000454</t>
  </si>
  <si>
    <t>21:0223:000454:0001:0001:00</t>
  </si>
  <si>
    <t>105N  :903056:00:------:--</t>
  </si>
  <si>
    <t>21:0878:000482</t>
  </si>
  <si>
    <t>21:0223:000455</t>
  </si>
  <si>
    <t>21:0223:000455:0001:0001:00</t>
  </si>
  <si>
    <t>105N  :903057:00:------:--</t>
  </si>
  <si>
    <t>21:0878:000483</t>
  </si>
  <si>
    <t>21:0223:000456</t>
  </si>
  <si>
    <t>21:0223:000456:0001:0001:00</t>
  </si>
  <si>
    <t>105N  :903058:00:------:--</t>
  </si>
  <si>
    <t>21:0878:000484</t>
  </si>
  <si>
    <t>21:0223:000457</t>
  </si>
  <si>
    <t>21:0223:000457:0001:0001:00</t>
  </si>
  <si>
    <t>105N  :903059:00:------:--</t>
  </si>
  <si>
    <t>21:0878:000485</t>
  </si>
  <si>
    <t>21:0223:000458</t>
  </si>
  <si>
    <t>21:0223:000458:0001:0001:00</t>
  </si>
  <si>
    <t>105N  :903060:00:------:--</t>
  </si>
  <si>
    <t>21:0878:000486</t>
  </si>
  <si>
    <t>21:0223:000459</t>
  </si>
  <si>
    <t>21:0223:000459:0001:0001:00</t>
  </si>
  <si>
    <t>105N  :903062:10:------:--</t>
  </si>
  <si>
    <t>21:0878:000487</t>
  </si>
  <si>
    <t>21:0223:000460</t>
  </si>
  <si>
    <t>21:0223:000460:0001:0001:01</t>
  </si>
  <si>
    <t>105N  :903063:20:903062:10</t>
  </si>
  <si>
    <t>21:0878:000488</t>
  </si>
  <si>
    <t>21:0223:000460:0002:0001:00</t>
  </si>
  <si>
    <t>105N  :903064:00:------:--</t>
  </si>
  <si>
    <t>21:0878:000489</t>
  </si>
  <si>
    <t>21:0223:000461</t>
  </si>
  <si>
    <t>21:0223:000461:0001:0001:00</t>
  </si>
  <si>
    <t>105N  :903065:00:------:--</t>
  </si>
  <si>
    <t>21:0878:000490</t>
  </si>
  <si>
    <t>21:0223:000462</t>
  </si>
  <si>
    <t>21:0223:000462:0001:0001:00</t>
  </si>
  <si>
    <t>105N  :903066:00:------:--</t>
  </si>
  <si>
    <t>21:0878:000491</t>
  </si>
  <si>
    <t>21:0223:000463</t>
  </si>
  <si>
    <t>21:0223:000463:0001:0001:00</t>
  </si>
  <si>
    <t>105N  :903067:00:------:--</t>
  </si>
  <si>
    <t>21:0878:000492</t>
  </si>
  <si>
    <t>21:0223:000464</t>
  </si>
  <si>
    <t>21:0223:000464:0001:0001:00</t>
  </si>
  <si>
    <t>105N  :903068:00:------:--</t>
  </si>
  <si>
    <t>21:0878:000493</t>
  </si>
  <si>
    <t>21:0223:000465</t>
  </si>
  <si>
    <t>21:0223:000465:0001:0001:00</t>
  </si>
  <si>
    <t>105N  :903070:00:------:--</t>
  </si>
  <si>
    <t>21:0878:000494</t>
  </si>
  <si>
    <t>21:0223:000466</t>
  </si>
  <si>
    <t>21:0223:000466:0001:0001:00</t>
  </si>
  <si>
    <t>105N  :903071:00:------:--</t>
  </si>
  <si>
    <t>21:0878:000495</t>
  </si>
  <si>
    <t>21:0223:000467</t>
  </si>
  <si>
    <t>21:0223:000467:0001:0001:00</t>
  </si>
  <si>
    <t>105N  :903072:00:------:--</t>
  </si>
  <si>
    <t>21:0878:000496</t>
  </si>
  <si>
    <t>21:0223:000468</t>
  </si>
  <si>
    <t>21:0223:000468:0001:0001:00</t>
  </si>
  <si>
    <t>105N  :903073:00:------:--</t>
  </si>
  <si>
    <t>21:0878:000497</t>
  </si>
  <si>
    <t>21:0223:000469</t>
  </si>
  <si>
    <t>21:0223:000469:0001:0001:00</t>
  </si>
  <si>
    <t>105N  :903074:00:------:--</t>
  </si>
  <si>
    <t>21:0878:000498</t>
  </si>
  <si>
    <t>21:0223:000470</t>
  </si>
  <si>
    <t>21:0223:000470:0001:0001:00</t>
  </si>
  <si>
    <t>105N  :903075:00:------:--</t>
  </si>
  <si>
    <t>21:0878:000499</t>
  </si>
  <si>
    <t>21:0223:000471</t>
  </si>
  <si>
    <t>21:0223:000471:0001:0001:00</t>
  </si>
  <si>
    <t>105N  :903076:00:------:--</t>
  </si>
  <si>
    <t>21:0878:000500</t>
  </si>
  <si>
    <t>21:0223:000472</t>
  </si>
  <si>
    <t>21:0223:000472:0001:0001:00</t>
  </si>
  <si>
    <t>105N  :903077:00:------:--</t>
  </si>
  <si>
    <t>21:0878:000501</t>
  </si>
  <si>
    <t>21:0223:000473</t>
  </si>
  <si>
    <t>21:0223:000473:0001:0001:00</t>
  </si>
  <si>
    <t>105N  :903078:00:------:--</t>
  </si>
  <si>
    <t>21:0878:000502</t>
  </si>
  <si>
    <t>21:0223:000474</t>
  </si>
  <si>
    <t>21:0223:000474:0001:0001:00</t>
  </si>
  <si>
    <t>105N  :903079:00:------:--</t>
  </si>
  <si>
    <t>21:0878:000503</t>
  </si>
  <si>
    <t>21:0223:000475</t>
  </si>
  <si>
    <t>21:0223:000475:0001:0001:00</t>
  </si>
  <si>
    <t>105N  :903080:00:------:--</t>
  </si>
  <si>
    <t>21:0878:000504</t>
  </si>
  <si>
    <t>21:0223:000476</t>
  </si>
  <si>
    <t>21:0223:000476:0001:0001:00</t>
  </si>
  <si>
    <t>105N  :903082:00:------:--</t>
  </si>
  <si>
    <t>21:0878:000505</t>
  </si>
  <si>
    <t>21:0223:000477</t>
  </si>
  <si>
    <t>21:0223:000477:0001:0001:00</t>
  </si>
  <si>
    <t>105N  :903083:10:------:--</t>
  </si>
  <si>
    <t>21:0878:000506</t>
  </si>
  <si>
    <t>21:0223:000478</t>
  </si>
  <si>
    <t>21:0223:000478:0001:0001:01</t>
  </si>
  <si>
    <t>105N  :903084:20:903083:10</t>
  </si>
  <si>
    <t>21:0878:000507</t>
  </si>
  <si>
    <t>21:0223:000478:0002:0001:00</t>
  </si>
  <si>
    <t>105N  :903085:00:------:--</t>
  </si>
  <si>
    <t>21:0878:000508</t>
  </si>
  <si>
    <t>21:0223:000479</t>
  </si>
  <si>
    <t>21:0223:000479:0001:0001:00</t>
  </si>
  <si>
    <t>105N  :903086:00:------:--</t>
  </si>
  <si>
    <t>21:0878:000509</t>
  </si>
  <si>
    <t>21:0223:000480</t>
  </si>
  <si>
    <t>21:0223:000480:0001:0001:00</t>
  </si>
  <si>
    <t>105N  :903087:00:------:--</t>
  </si>
  <si>
    <t>21:0878:000510</t>
  </si>
  <si>
    <t>21:0223:000481</t>
  </si>
  <si>
    <t>21:0223:000481:0001:0001:00</t>
  </si>
  <si>
    <t>105N  :903088:00:------:--</t>
  </si>
  <si>
    <t>21:0878:000511</t>
  </si>
  <si>
    <t>21:0223:000482</t>
  </si>
  <si>
    <t>21:0223:000482:0001:0001:00</t>
  </si>
  <si>
    <t>105N  :903089:00:------:--</t>
  </si>
  <si>
    <t>21:0878:000512</t>
  </si>
  <si>
    <t>21:0223:000483</t>
  </si>
  <si>
    <t>21:0223:000483:0001:0001:00</t>
  </si>
  <si>
    <t>105N  :903090:00:------:--</t>
  </si>
  <si>
    <t>21:0878:000513</t>
  </si>
  <si>
    <t>21:0223:000484</t>
  </si>
  <si>
    <t>21:0223:000484:0001:0001:00</t>
  </si>
  <si>
    <t>105N  :903091:00:------:--</t>
  </si>
  <si>
    <t>21:0878:000514</t>
  </si>
  <si>
    <t>21:0223:000485</t>
  </si>
  <si>
    <t>21:0223:000485:0001:0001:00</t>
  </si>
  <si>
    <t>105N  :903092:00:------:--</t>
  </si>
  <si>
    <t>21:0878:000515</t>
  </si>
  <si>
    <t>21:0223:000486</t>
  </si>
  <si>
    <t>21:0223:000486:0001:0001:00</t>
  </si>
  <si>
    <t>105N  :903094:00:------:--</t>
  </si>
  <si>
    <t>21:0878:000516</t>
  </si>
  <si>
    <t>21:0223:000487</t>
  </si>
  <si>
    <t>21:0223:000487:0001:0001:00</t>
  </si>
  <si>
    <t>105N  :903095:00:------:--</t>
  </si>
  <si>
    <t>21:0878:000517</t>
  </si>
  <si>
    <t>21:0223:000488</t>
  </si>
  <si>
    <t>21:0223:000488:0001:0001:00</t>
  </si>
  <si>
    <t>105N  :903096:00:------:--</t>
  </si>
  <si>
    <t>21:0878:000518</t>
  </si>
  <si>
    <t>21:0223:000489</t>
  </si>
  <si>
    <t>21:0223:000489:0001:0001:00</t>
  </si>
  <si>
    <t>105N  :903097:00:------:--</t>
  </si>
  <si>
    <t>21:0878:000519</t>
  </si>
  <si>
    <t>21:0223:000490</t>
  </si>
  <si>
    <t>21:0223:000490:0001:0001:00</t>
  </si>
  <si>
    <t>105N  :903098:00:------:--</t>
  </si>
  <si>
    <t>21:0878:000520</t>
  </si>
  <si>
    <t>21:0223:000491</t>
  </si>
  <si>
    <t>21:0223:000491:0001:0001:00</t>
  </si>
  <si>
    <t>105N  :903099:00:------:--</t>
  </si>
  <si>
    <t>21:0878:000521</t>
  </si>
  <si>
    <t>21:0223:000492</t>
  </si>
  <si>
    <t>21:0223:000492:0001:0001:00</t>
  </si>
  <si>
    <t>105N  :903100:00:------:--</t>
  </si>
  <si>
    <t>21:0878:000522</t>
  </si>
  <si>
    <t>21:0223:000493</t>
  </si>
  <si>
    <t>21:0223:000493:0001:0001:00</t>
  </si>
  <si>
    <t>105N  :903102:10:------:--</t>
  </si>
  <si>
    <t>21:0878:000523</t>
  </si>
  <si>
    <t>21:0223:000494</t>
  </si>
  <si>
    <t>21:0223:000494:0001:0001:01</t>
  </si>
  <si>
    <t>105N  :903103:20:903102:10</t>
  </si>
  <si>
    <t>21:0878:000524</t>
  </si>
  <si>
    <t>21:0223:000494:0002:0001:00</t>
  </si>
  <si>
    <t>105N  :903105:00:------:--</t>
  </si>
  <si>
    <t>21:0878:000525</t>
  </si>
  <si>
    <t>21:0223:000495</t>
  </si>
  <si>
    <t>21:0223:000495:0001:0001:00</t>
  </si>
  <si>
    <t>105N  :903106:00:------:--</t>
  </si>
  <si>
    <t>21:0878:000526</t>
  </si>
  <si>
    <t>21:0223:000496</t>
  </si>
  <si>
    <t>21:0223:000496:0001:0001:00</t>
  </si>
  <si>
    <t>105N  :903107:00:------:--</t>
  </si>
  <si>
    <t>21:0878:000527</t>
  </si>
  <si>
    <t>21:0223:000497</t>
  </si>
  <si>
    <t>21:0223:000497:0001:0001:00</t>
  </si>
  <si>
    <t>105N  :903108:00:------:--</t>
  </si>
  <si>
    <t>21:0878:000528</t>
  </si>
  <si>
    <t>21:0223:000498</t>
  </si>
  <si>
    <t>21:0223:000498:0001:0001:00</t>
  </si>
  <si>
    <t>105N  :903109:00:------:--</t>
  </si>
  <si>
    <t>21:0878:000529</t>
  </si>
  <si>
    <t>21:0223:000499</t>
  </si>
  <si>
    <t>21:0223:000499:0001:0001:00</t>
  </si>
  <si>
    <t>105N  :903110:00:------:--</t>
  </si>
  <si>
    <t>21:0878:000530</t>
  </si>
  <si>
    <t>21:0223:000500</t>
  </si>
  <si>
    <t>21:0223:000500:0001:0001:00</t>
  </si>
  <si>
    <t>105N  :903111:00:------:--</t>
  </si>
  <si>
    <t>21:0878:000531</t>
  </si>
  <si>
    <t>21:0223:000501</t>
  </si>
  <si>
    <t>21:0223:000501:0001:0001:00</t>
  </si>
  <si>
    <t>105N  :903112:00:------:--</t>
  </si>
  <si>
    <t>21:0878:000532</t>
  </si>
  <si>
    <t>21:0223:000502</t>
  </si>
  <si>
    <t>21:0223:000502:0001:0001:00</t>
  </si>
  <si>
    <t>105N  :903113:00:------:--</t>
  </si>
  <si>
    <t>21:0878:000533</t>
  </si>
  <si>
    <t>21:0223:000503</t>
  </si>
  <si>
    <t>21:0223:000503:0001:0001:00</t>
  </si>
  <si>
    <t>105N  :903114:00:------:--</t>
  </si>
  <si>
    <t>21:0878:000534</t>
  </si>
  <si>
    <t>21:0223:000504</t>
  </si>
  <si>
    <t>21:0223:000504:0001:0001:00</t>
  </si>
  <si>
    <t>105N  :903115:00:------:--</t>
  </si>
  <si>
    <t>21:0878:000535</t>
  </si>
  <si>
    <t>21:0223:000505</t>
  </si>
  <si>
    <t>21:0223:000505:0001:0001:00</t>
  </si>
  <si>
    <t>105N  :903116:00:------:--</t>
  </si>
  <si>
    <t>21:0878:000536</t>
  </si>
  <si>
    <t>21:0223:000506</t>
  </si>
  <si>
    <t>21:0223:000506:0001:0001:00</t>
  </si>
  <si>
    <t>105N  :903117:00:------:--</t>
  </si>
  <si>
    <t>21:0878:000537</t>
  </si>
  <si>
    <t>21:0223:000507</t>
  </si>
  <si>
    <t>21:0223:000507:0001:0001:00</t>
  </si>
  <si>
    <t>105N  :903118:00:------:--</t>
  </si>
  <si>
    <t>21:0878:000538</t>
  </si>
  <si>
    <t>21:0223:000508</t>
  </si>
  <si>
    <t>21:0223:000508:0001:0001:00</t>
  </si>
  <si>
    <t>105N  :903119:00:------:--</t>
  </si>
  <si>
    <t>21:0878:000539</t>
  </si>
  <si>
    <t>21:0223:000509</t>
  </si>
  <si>
    <t>21:0223:000509:0001:0001:00</t>
  </si>
  <si>
    <t>105N  :903120:00:------:--</t>
  </si>
  <si>
    <t>21:0878:000540</t>
  </si>
  <si>
    <t>21:0223:000510</t>
  </si>
  <si>
    <t>21:0223:000510:0001:0001:00</t>
  </si>
  <si>
    <t>105N  :903122:00:------:--</t>
  </si>
  <si>
    <t>21:0878:000541</t>
  </si>
  <si>
    <t>21:0223:000511</t>
  </si>
  <si>
    <t>21:0223:000511:0001:0001:00</t>
  </si>
  <si>
    <t>105N  :903123:00:------:--</t>
  </si>
  <si>
    <t>21:0878:000542</t>
  </si>
  <si>
    <t>21:0223:000512</t>
  </si>
  <si>
    <t>21:0223:000512:0001:0001:00</t>
  </si>
  <si>
    <t>105N  :903125:00:------:--</t>
  </si>
  <si>
    <t>21:0878:000543</t>
  </si>
  <si>
    <t>21:0223:000513</t>
  </si>
  <si>
    <t>21:0223:000513:0001:0001:00</t>
  </si>
  <si>
    <t>105N  :903126:00:------:--</t>
  </si>
  <si>
    <t>21:0878:000544</t>
  </si>
  <si>
    <t>21:0223:000514</t>
  </si>
  <si>
    <t>21:0223:000514:0001:0001:00</t>
  </si>
  <si>
    <t>105N  :903127:10:------:--</t>
  </si>
  <si>
    <t>21:0878:000545</t>
  </si>
  <si>
    <t>21:0223:000515</t>
  </si>
  <si>
    <t>21:0223:000515:0001:0001:01</t>
  </si>
  <si>
    <t>105N  :903128:20:903127:10</t>
  </si>
  <si>
    <t>21:0878:000546</t>
  </si>
  <si>
    <t>21:0223:000515:0002:0001:00</t>
  </si>
  <si>
    <t>105N  :903129:00:------:--</t>
  </si>
  <si>
    <t>21:0878:000547</t>
  </si>
  <si>
    <t>21:0223:000516</t>
  </si>
  <si>
    <t>21:0223:000516:0001:0001:00</t>
  </si>
  <si>
    <t>105N  :903130:00:------:--</t>
  </si>
  <si>
    <t>21:0878:000548</t>
  </si>
  <si>
    <t>21:0223:000517</t>
  </si>
  <si>
    <t>21:0223:000517:0001:0001:00</t>
  </si>
  <si>
    <t>105N  :903131:00:------:--</t>
  </si>
  <si>
    <t>21:0878:000549</t>
  </si>
  <si>
    <t>21:0223:000518</t>
  </si>
  <si>
    <t>21:0223:000518:0001:0001:00</t>
  </si>
  <si>
    <t>105N  :903132:00:------:--</t>
  </si>
  <si>
    <t>21:0878:000550</t>
  </si>
  <si>
    <t>21:0223:000519</t>
  </si>
  <si>
    <t>21:0223:000519:0001:0001:00</t>
  </si>
  <si>
    <t>105N  :903133:00:------:--</t>
  </si>
  <si>
    <t>21:0878:000551</t>
  </si>
  <si>
    <t>21:0223:000520</t>
  </si>
  <si>
    <t>21:0223:000520:0001:0001:00</t>
  </si>
  <si>
    <t>105N  :903134:00:------:--</t>
  </si>
  <si>
    <t>21:0878:000552</t>
  </si>
  <si>
    <t>21:0223:000521</t>
  </si>
  <si>
    <t>21:0223:000521:0001:0001:00</t>
  </si>
  <si>
    <t>105N  :903135:00:------:--</t>
  </si>
  <si>
    <t>21:0878:000553</t>
  </si>
  <si>
    <t>21:0223:000522</t>
  </si>
  <si>
    <t>21:0223:000522:0001:0001:00</t>
  </si>
  <si>
    <t>105N  :903136:00:------:--</t>
  </si>
  <si>
    <t>21:0878:000554</t>
  </si>
  <si>
    <t>21:0223:000523</t>
  </si>
  <si>
    <t>21:0223:000523:0001:0001:00</t>
  </si>
  <si>
    <t>105N  :903137:00:------:--</t>
  </si>
  <si>
    <t>21:0878:000555</t>
  </si>
  <si>
    <t>21:0223:000524</t>
  </si>
  <si>
    <t>21:0223:000524:0001:0001:00</t>
  </si>
  <si>
    <t>105N  :903138:00:------:--</t>
  </si>
  <si>
    <t>21:0878:000556</t>
  </si>
  <si>
    <t>21:0223:000525</t>
  </si>
  <si>
    <t>21:0223:000525:0001:0001:00</t>
  </si>
  <si>
    <t>105N  :903139:00:------:--</t>
  </si>
  <si>
    <t>21:0878:000557</t>
  </si>
  <si>
    <t>21:0223:000526</t>
  </si>
  <si>
    <t>21:0223:000526:0001:0001:00</t>
  </si>
  <si>
    <t>105N  :903140:00:------:--</t>
  </si>
  <si>
    <t>21:0878:000558</t>
  </si>
  <si>
    <t>21:0223:000527</t>
  </si>
  <si>
    <t>21:0223:000527:0001:0001:00</t>
  </si>
  <si>
    <t>105N  :903142:00:------:--</t>
  </si>
  <si>
    <t>21:0878:000559</t>
  </si>
  <si>
    <t>21:0223:000528</t>
  </si>
  <si>
    <t>21:0223:000528:0001:0001:00</t>
  </si>
  <si>
    <t>105N  :903143:10:------:--</t>
  </si>
  <si>
    <t>21:0878:000560</t>
  </si>
  <si>
    <t>21:0223:000529</t>
  </si>
  <si>
    <t>21:0223:000529:0001:0001:01</t>
  </si>
  <si>
    <t>105N  :903144:20:903143:10</t>
  </si>
  <si>
    <t>21:0878:000561</t>
  </si>
  <si>
    <t>21:0223:000529:0002:0001:00</t>
  </si>
  <si>
    <t>105N  :903145:00:------:--</t>
  </si>
  <si>
    <t>21:0878:000562</t>
  </si>
  <si>
    <t>21:0223:000530</t>
  </si>
  <si>
    <t>21:0223:000530:0001:0001:00</t>
  </si>
  <si>
    <t>105N  :903146:00:------:--</t>
  </si>
  <si>
    <t>21:0878:000563</t>
  </si>
  <si>
    <t>21:0223:000531</t>
  </si>
  <si>
    <t>21:0223:000531:0001:0001:00</t>
  </si>
  <si>
    <t>105N  :903147:00:------:--</t>
  </si>
  <si>
    <t>21:0878:000564</t>
  </si>
  <si>
    <t>21:0223:000532</t>
  </si>
  <si>
    <t>21:0223:000532:0001:0001:00</t>
  </si>
  <si>
    <t>105N  :903148:00:------:--</t>
  </si>
  <si>
    <t>21:0878:000565</t>
  </si>
  <si>
    <t>21:0223:000533</t>
  </si>
  <si>
    <t>21:0223:000533:0001:0001:00</t>
  </si>
  <si>
    <t>105N  :903149:00:------:--</t>
  </si>
  <si>
    <t>21:0878:000566</t>
  </si>
  <si>
    <t>21:0223:000534</t>
  </si>
  <si>
    <t>21:0223:000534:0001:0001:00</t>
  </si>
  <si>
    <t>105N  :903151:00:------:--</t>
  </si>
  <si>
    <t>21:0878:000567</t>
  </si>
  <si>
    <t>21:0223:000535</t>
  </si>
  <si>
    <t>21:0223:000535:0001:0001:00</t>
  </si>
  <si>
    <t>105N  :903152:00:------:--</t>
  </si>
  <si>
    <t>21:0878:000568</t>
  </si>
  <si>
    <t>21:0223:000536</t>
  </si>
  <si>
    <t>21:0223:000536:0001:0001:00</t>
  </si>
  <si>
    <t>105N  :903153:00:------:--</t>
  </si>
  <si>
    <t>21:0878:000569</t>
  </si>
  <si>
    <t>21:0223:000537</t>
  </si>
  <si>
    <t>21:0223:000537:0001:0001:00</t>
  </si>
  <si>
    <t>105N  :903154:00:------:--</t>
  </si>
  <si>
    <t>21:0878:000570</t>
  </si>
  <si>
    <t>21:0223:000538</t>
  </si>
  <si>
    <t>21:0223:000538:0001:0001:00</t>
  </si>
  <si>
    <t>105N  :903155:00:------:--</t>
  </si>
  <si>
    <t>21:0878:000571</t>
  </si>
  <si>
    <t>21:0223:000539</t>
  </si>
  <si>
    <t>21:0223:000539:0001:0001:00</t>
  </si>
  <si>
    <t>105N  :903156:00:------:--</t>
  </si>
  <si>
    <t>21:0878:000572</t>
  </si>
  <si>
    <t>21:0223:000540</t>
  </si>
  <si>
    <t>21:0223:000540:0001:0001:00</t>
  </si>
  <si>
    <t>105N  :903157:00:------:--</t>
  </si>
  <si>
    <t>21:0878:000573</t>
  </si>
  <si>
    <t>21:0223:000541</t>
  </si>
  <si>
    <t>21:0223:000541:0001:0001:00</t>
  </si>
  <si>
    <t>105N  :903158:00:------:--</t>
  </si>
  <si>
    <t>21:0878:000574</t>
  </si>
  <si>
    <t>21:0223:000542</t>
  </si>
  <si>
    <t>21:0223:000542:0001:0001:00</t>
  </si>
  <si>
    <t>105N  :903159:00:------:--</t>
  </si>
  <si>
    <t>21:0878:000575</t>
  </si>
  <si>
    <t>21:0223:000543</t>
  </si>
  <si>
    <t>21:0223:000543:0001:0001:00</t>
  </si>
  <si>
    <t>105N  :903160:00:------:--</t>
  </si>
  <si>
    <t>21:0878:000576</t>
  </si>
  <si>
    <t>21:0223:000544</t>
  </si>
  <si>
    <t>21:0223:000544:0001:0001:00</t>
  </si>
  <si>
    <t>105N  :903162:10:------:--</t>
  </si>
  <si>
    <t>21:0878:000577</t>
  </si>
  <si>
    <t>21:0223:000545</t>
  </si>
  <si>
    <t>21:0223:000545:0001:0001:01</t>
  </si>
  <si>
    <t>105N  :903163:20:903162:10</t>
  </si>
  <si>
    <t>21:0878:000578</t>
  </si>
  <si>
    <t>21:0223:000545:0002:0001:00</t>
  </si>
  <si>
    <t>105N  :903164:00:------:--</t>
  </si>
  <si>
    <t>21:0878:000579</t>
  </si>
  <si>
    <t>21:0223:000546</t>
  </si>
  <si>
    <t>21:0223:000546:0001:0001:00</t>
  </si>
  <si>
    <t>105N  :903165:00:------:--</t>
  </si>
  <si>
    <t>21:0878:000580</t>
  </si>
  <si>
    <t>21:0223:000547</t>
  </si>
  <si>
    <t>21:0223:000547:0001:0001:00</t>
  </si>
  <si>
    <t>105N  :903166:00:------:--</t>
  </si>
  <si>
    <t>21:0878:000581</t>
  </si>
  <si>
    <t>21:0223:000548</t>
  </si>
  <si>
    <t>21:0223:000548:0001:0001:00</t>
  </si>
  <si>
    <t>105N  :903167:00:------:--</t>
  </si>
  <si>
    <t>21:0878:000582</t>
  </si>
  <si>
    <t>21:0223:000549</t>
  </si>
  <si>
    <t>21:0223:000549:0001:0001:00</t>
  </si>
  <si>
    <t>105N  :903168:00:------:--</t>
  </si>
  <si>
    <t>21:0878:000583</t>
  </si>
  <si>
    <t>21:0223:000550</t>
  </si>
  <si>
    <t>21:0223:000550:0001:0001:00</t>
  </si>
  <si>
    <t>105N  :903169:00:------:--</t>
  </si>
  <si>
    <t>21:0878:000584</t>
  </si>
  <si>
    <t>21:0223:000551</t>
  </si>
  <si>
    <t>21:0223:000551:0001:0001:00</t>
  </si>
  <si>
    <t>105N  :903171:00:------:--</t>
  </si>
  <si>
    <t>21:0878:000585</t>
  </si>
  <si>
    <t>21:0223:000552</t>
  </si>
  <si>
    <t>21:0223:000552:0001:0001:00</t>
  </si>
  <si>
    <t>105N  :903172:00:------:--</t>
  </si>
  <si>
    <t>21:0878:000586</t>
  </si>
  <si>
    <t>21:0223:000553</t>
  </si>
  <si>
    <t>21:0223:000553:0001:0001:00</t>
  </si>
  <si>
    <t>105N  :903173:00:------:--</t>
  </si>
  <si>
    <t>21:0878:000587</t>
  </si>
  <si>
    <t>21:0223:000554</t>
  </si>
  <si>
    <t>21:0223:000554:0001:0001:00</t>
  </si>
  <si>
    <t>105N  :903174:00:------:--</t>
  </si>
  <si>
    <t>21:0878:000588</t>
  </si>
  <si>
    <t>21:0223:000555</t>
  </si>
  <si>
    <t>21:0223:000555:0001:0001:00</t>
  </si>
  <si>
    <t>105N  :903175:00:------:--</t>
  </si>
  <si>
    <t>21:0878:000589</t>
  </si>
  <si>
    <t>21:0223:000556</t>
  </si>
  <si>
    <t>21:0223:000556:0001:0001:00</t>
  </si>
  <si>
    <t>105N  :903176:00:------:--</t>
  </si>
  <si>
    <t>21:0878:000590</t>
  </si>
  <si>
    <t>21:0223:000557</t>
  </si>
  <si>
    <t>21:0223:000557:0001:0001:00</t>
  </si>
  <si>
    <t>105N  :903177:00:------:--</t>
  </si>
  <si>
    <t>21:0878:000591</t>
  </si>
  <si>
    <t>21:0223:000558</t>
  </si>
  <si>
    <t>21:0223:000558:0001:0001:00</t>
  </si>
  <si>
    <t>105N  :903178:00:------:--</t>
  </si>
  <si>
    <t>21:0878:000592</t>
  </si>
  <si>
    <t>21:0223:000559</t>
  </si>
  <si>
    <t>21:0223:000559:0001:0001:00</t>
  </si>
  <si>
    <t>105N  :903179:00:------:--</t>
  </si>
  <si>
    <t>21:0878:000593</t>
  </si>
  <si>
    <t>21:0223:000560</t>
  </si>
  <si>
    <t>21:0223:000560:0001:0001:00</t>
  </si>
  <si>
    <t>105N  :903180:00:------:--</t>
  </si>
  <si>
    <t>21:0878:000594</t>
  </si>
  <si>
    <t>21:0223:000561</t>
  </si>
  <si>
    <t>21:0223:000561:0001:0001:00</t>
  </si>
  <si>
    <t>105N  :903182:10:------:--</t>
  </si>
  <si>
    <t>21:0878:000595</t>
  </si>
  <si>
    <t>21:0223:000562</t>
  </si>
  <si>
    <t>21:0223:000562:0001:0001:00</t>
  </si>
  <si>
    <t>105N  :903183:20:903182:10</t>
  </si>
  <si>
    <t>21:0878:000596</t>
  </si>
  <si>
    <t>21:0223:000562:0002:0001:00</t>
  </si>
  <si>
    <t>105N  :903184:00:------:--</t>
  </si>
  <si>
    <t>21:0878:000597</t>
  </si>
  <si>
    <t>21:0223:000563</t>
  </si>
  <si>
    <t>21:0223:000563:0001:0001:00</t>
  </si>
  <si>
    <t>105N  :903185:00:------:--</t>
  </si>
  <si>
    <t>21:0878:000598</t>
  </si>
  <si>
    <t>21:0223:000564</t>
  </si>
  <si>
    <t>21:0223:000564:0001:0001:00</t>
  </si>
  <si>
    <t>105N  :903186:00:------:--</t>
  </si>
  <si>
    <t>21:0878:000599</t>
  </si>
  <si>
    <t>21:0223:000565</t>
  </si>
  <si>
    <t>21:0223:000565:0001:0001:00</t>
  </si>
  <si>
    <t>105N  :903187:00:------:--</t>
  </si>
  <si>
    <t>21:0878:000600</t>
  </si>
  <si>
    <t>21:0223:000566</t>
  </si>
  <si>
    <t>21:0223:000566:0001:0001:00</t>
  </si>
  <si>
    <t>105N  :903188:00:------:--</t>
  </si>
  <si>
    <t>21:0878:000601</t>
  </si>
  <si>
    <t>21:0223:000567</t>
  </si>
  <si>
    <t>21:0223:000567:0001:0001:00</t>
  </si>
  <si>
    <t>105N  :903189:00:------:--</t>
  </si>
  <si>
    <t>21:0878:000602</t>
  </si>
  <si>
    <t>21:0223:000568</t>
  </si>
  <si>
    <t>21:0223:000568:0001:0001:01</t>
  </si>
  <si>
    <t>105N  :903190:00:------:--</t>
  </si>
  <si>
    <t>21:0878:000603</t>
  </si>
  <si>
    <t>21:0223:000569</t>
  </si>
  <si>
    <t>21:0223:000569:0001:0001:00</t>
  </si>
  <si>
    <t>105N  :903191:00:------:--</t>
  </si>
  <si>
    <t>21:0878:000604</t>
  </si>
  <si>
    <t>21:0223:000570</t>
  </si>
  <si>
    <t>21:0223:000570:0001:0001:00</t>
  </si>
  <si>
    <t>105N  :903192:00:------:--</t>
  </si>
  <si>
    <t>21:0878:000605</t>
  </si>
  <si>
    <t>21:0223:000571</t>
  </si>
  <si>
    <t>21:0223:000571:0001:0001:00</t>
  </si>
  <si>
    <t>105N  :903194:00:------:--</t>
  </si>
  <si>
    <t>21:0878:000606</t>
  </si>
  <si>
    <t>21:0223:000572</t>
  </si>
  <si>
    <t>21:0223:000572:0001:0001:00</t>
  </si>
  <si>
    <t>105N  :903195:00:------:--</t>
  </si>
  <si>
    <t>21:0878:000607</t>
  </si>
  <si>
    <t>21:0223:000573</t>
  </si>
  <si>
    <t>21:0223:000573:0001:0001:00</t>
  </si>
  <si>
    <t>105N  :903196:00:------:--</t>
  </si>
  <si>
    <t>21:0878:000608</t>
  </si>
  <si>
    <t>21:0223:000574</t>
  </si>
  <si>
    <t>21:0223:000574:0001:0001:00</t>
  </si>
  <si>
    <t>105N  :903197:00:------:--</t>
  </si>
  <si>
    <t>21:0878:000609</t>
  </si>
  <si>
    <t>21:0223:000575</t>
  </si>
  <si>
    <t>21:0223:000575:0001:0001:00</t>
  </si>
  <si>
    <t>105N  :903198:00:------:--</t>
  </si>
  <si>
    <t>21:0878:000610</t>
  </si>
  <si>
    <t>21:0223:000576</t>
  </si>
  <si>
    <t>21:0223:000576:0001:0001:00</t>
  </si>
  <si>
    <t>105N  :903199:00:------:--</t>
  </si>
  <si>
    <t>21:0878:000611</t>
  </si>
  <si>
    <t>21:0223:000577</t>
  </si>
  <si>
    <t>21:0223:000577:0001:0001:00</t>
  </si>
  <si>
    <t>105N  :903200:00:------:--</t>
  </si>
  <si>
    <t>21:0878:000612</t>
  </si>
  <si>
    <t>21:0223:000578</t>
  </si>
  <si>
    <t>21:0223:000578:0001:0001:00</t>
  </si>
  <si>
    <t>105N  :903202:00:------:--</t>
  </si>
  <si>
    <t>21:0878:000613</t>
  </si>
  <si>
    <t>21:0223:000579</t>
  </si>
  <si>
    <t>21:0223:000579:0001:0001:00</t>
  </si>
  <si>
    <t>105N  :903203:00:------:--</t>
  </si>
  <si>
    <t>21:0878:000614</t>
  </si>
  <si>
    <t>21:0223:000580</t>
  </si>
  <si>
    <t>21:0223:000580:0001:0001:00</t>
  </si>
  <si>
    <t>105N  :903204:00:------:--</t>
  </si>
  <si>
    <t>21:0878:000615</t>
  </si>
  <si>
    <t>21:0223:000581</t>
  </si>
  <si>
    <t>21:0223:000581:0001:0001:00</t>
  </si>
  <si>
    <t>105N  :903205:10:------:--</t>
  </si>
  <si>
    <t>21:0878:000616</t>
  </si>
  <si>
    <t>21:0223:000582</t>
  </si>
  <si>
    <t>21:0223:000582:0001:0001:01</t>
  </si>
  <si>
    <t>105N  :903206:20:903205:10</t>
  </si>
  <si>
    <t>21:0878:000617</t>
  </si>
  <si>
    <t>21:0223:000582:0002:0001:00</t>
  </si>
  <si>
    <t>105N  :903207:00:------:--</t>
  </si>
  <si>
    <t>21:0878:000618</t>
  </si>
  <si>
    <t>21:0223:000583</t>
  </si>
  <si>
    <t>21:0223:000583:0001:0001:00</t>
  </si>
  <si>
    <t>105N  :903208:00:------:--</t>
  </si>
  <si>
    <t>21:0878:000619</t>
  </si>
  <si>
    <t>21:0223:000584</t>
  </si>
  <si>
    <t>21:0223:000584:0001:0001:00</t>
  </si>
  <si>
    <t>105N  :903209:00:------:--</t>
  </si>
  <si>
    <t>21:0878:000620</t>
  </si>
  <si>
    <t>21:0223:000585</t>
  </si>
  <si>
    <t>21:0223:000585:0001:0001:00</t>
  </si>
  <si>
    <t>105N  :903210:00:------:--</t>
  </si>
  <si>
    <t>21:0878:000621</t>
  </si>
  <si>
    <t>21:0223:000586</t>
  </si>
  <si>
    <t>21:0223:000586:0001:0001:00</t>
  </si>
  <si>
    <t>105N  :903211:00:------:--</t>
  </si>
  <si>
    <t>21:0878:000622</t>
  </si>
  <si>
    <t>21:0223:000587</t>
  </si>
  <si>
    <t>21:0223:000587:0001:0001:00</t>
  </si>
  <si>
    <t>105N  :903213:00:------:--</t>
  </si>
  <si>
    <t>21:0878:000623</t>
  </si>
  <si>
    <t>21:0223:000588</t>
  </si>
  <si>
    <t>21:0223:000588:0001:0001:00</t>
  </si>
  <si>
    <t>105N  :903214:00:------:--</t>
  </si>
  <si>
    <t>21:0878:000624</t>
  </si>
  <si>
    <t>21:0223:000589</t>
  </si>
  <si>
    <t>21:0223:000589:0001:0001:00</t>
  </si>
  <si>
    <t>105N  :903215:00:------:--</t>
  </si>
  <si>
    <t>21:0878:000625</t>
  </si>
  <si>
    <t>21:0223:000590</t>
  </si>
  <si>
    <t>21:0223:000590:0001:0001:00</t>
  </si>
  <si>
    <t>105N  :903216:00:------:--</t>
  </si>
  <si>
    <t>21:0878:000626</t>
  </si>
  <si>
    <t>21:0223:000591</t>
  </si>
  <si>
    <t>21:0223:000591:0001:0001:00</t>
  </si>
  <si>
    <t>105N  :903217:00:------:--</t>
  </si>
  <si>
    <t>21:0878:000627</t>
  </si>
  <si>
    <t>21:0223:000592</t>
  </si>
  <si>
    <t>21:0223:000592:0001:0001:00</t>
  </si>
  <si>
    <t>105N  :903218:00:------:--</t>
  </si>
  <si>
    <t>21:0878:000628</t>
  </si>
  <si>
    <t>21:0223:000593</t>
  </si>
  <si>
    <t>21:0223:000593:0001:0001:00</t>
  </si>
  <si>
    <t>105N  :903219:00:------:--</t>
  </si>
  <si>
    <t>21:0878:000629</t>
  </si>
  <si>
    <t>21:0223:000594</t>
  </si>
  <si>
    <t>21:0223:000594:0001:0001:00</t>
  </si>
  <si>
    <t>105N  :903220:00:------:--</t>
  </si>
  <si>
    <t>21:0878:000630</t>
  </si>
  <si>
    <t>21:0223:000595</t>
  </si>
  <si>
    <t>21:0223:000595:0001:0001:00</t>
  </si>
  <si>
    <t>105N  :903222:00:------:--</t>
  </si>
  <si>
    <t>21:0878:000631</t>
  </si>
  <si>
    <t>21:0223:000596</t>
  </si>
  <si>
    <t>21:0223:000596:0001:0001:00</t>
  </si>
  <si>
    <t>105N  :903223:00:------:--</t>
  </si>
  <si>
    <t>21:0878:000632</t>
  </si>
  <si>
    <t>21:0223:000597</t>
  </si>
  <si>
    <t>21:0223:000597:0001:0001:00</t>
  </si>
  <si>
    <t>105N  :903225:00:------:--</t>
  </si>
  <si>
    <t>21:0878:000633</t>
  </si>
  <si>
    <t>21:0223:000598</t>
  </si>
  <si>
    <t>21:0223:000598:0001:0001:00</t>
  </si>
  <si>
    <t>105N  :903226:00:------:--</t>
  </si>
  <si>
    <t>21:0878:000634</t>
  </si>
  <si>
    <t>21:0223:000599</t>
  </si>
  <si>
    <t>21:0223:000599:0001:0001:00</t>
  </si>
  <si>
    <t>105N  :903227:00:------:--</t>
  </si>
  <si>
    <t>21:0878:000635</t>
  </si>
  <si>
    <t>21:0223:000600</t>
  </si>
  <si>
    <t>21:0223:000600:0001:0001:00</t>
  </si>
  <si>
    <t>105N  :903228:10:------:--</t>
  </si>
  <si>
    <t>21:0878:000636</t>
  </si>
  <si>
    <t>21:0223:000601</t>
  </si>
  <si>
    <t>21:0223:000601:0001:0001:00</t>
  </si>
  <si>
    <t>105N  :903229:20:903228:10</t>
  </si>
  <si>
    <t>21:0878:000637</t>
  </si>
  <si>
    <t>21:0223:000601:0002:0001:00</t>
  </si>
  <si>
    <t>105N  :903230:00:------:--</t>
  </si>
  <si>
    <t>21:0878:000638</t>
  </si>
  <si>
    <t>21:0223:000602</t>
  </si>
  <si>
    <t>21:0223:000602:0001:0001:00</t>
  </si>
  <si>
    <t>105N  :903231:00:------:--</t>
  </si>
  <si>
    <t>21:0878:000639</t>
  </si>
  <si>
    <t>21:0223:000603</t>
  </si>
  <si>
    <t>21:0223:000603:0001:0001:01</t>
  </si>
  <si>
    <t>105N  :903232:00:------:--</t>
  </si>
  <si>
    <t>21:0878:000640</t>
  </si>
  <si>
    <t>21:0223:000604</t>
  </si>
  <si>
    <t>21:0223:000604:0001:0001:00</t>
  </si>
  <si>
    <t>105N  :903233:00:------:--</t>
  </si>
  <si>
    <t>21:0878:000641</t>
  </si>
  <si>
    <t>21:0223:000605</t>
  </si>
  <si>
    <t>21:0223:000605:0001:0001:00</t>
  </si>
  <si>
    <t>105N  :903234:00:------:--</t>
  </si>
  <si>
    <t>21:0878:000642</t>
  </si>
  <si>
    <t>21:0223:000606</t>
  </si>
  <si>
    <t>21:0223:000606:0001:0001:00</t>
  </si>
  <si>
    <t>105N  :903235:00:------:--</t>
  </si>
  <si>
    <t>21:0878:000643</t>
  </si>
  <si>
    <t>21:0223:000607</t>
  </si>
  <si>
    <t>21:0223:000607:0001:0001:00</t>
  </si>
  <si>
    <t>105N  :903236:00:------:--</t>
  </si>
  <si>
    <t>21:0878:000644</t>
  </si>
  <si>
    <t>21:0223:000608</t>
  </si>
  <si>
    <t>21:0223:000608:0001:0001:00</t>
  </si>
  <si>
    <t>105N  :903237:00:------:--</t>
  </si>
  <si>
    <t>21:0878:000645</t>
  </si>
  <si>
    <t>21:0223:000609</t>
  </si>
  <si>
    <t>21:0223:000609:0001:0001:00</t>
  </si>
  <si>
    <t>105N  :903238:00:------:--</t>
  </si>
  <si>
    <t>21:0878:000646</t>
  </si>
  <si>
    <t>21:0223:000610</t>
  </si>
  <si>
    <t>21:0223:000610:0001:0001:00</t>
  </si>
  <si>
    <t>105N  :903239:00:------:--</t>
  </si>
  <si>
    <t>21:0878:000647</t>
  </si>
  <si>
    <t>21:0223:000611</t>
  </si>
  <si>
    <t>21:0223:000611:0001:0001:00</t>
  </si>
  <si>
    <t>105N  :903240:00:------:--</t>
  </si>
  <si>
    <t>21:0878:000648</t>
  </si>
  <si>
    <t>21:0223:000612</t>
  </si>
  <si>
    <t>21:0223:000612:0001:0001:00</t>
  </si>
  <si>
    <t>105N  :903242:00:------:--</t>
  </si>
  <si>
    <t>21:0878:000649</t>
  </si>
  <si>
    <t>21:0223:000613</t>
  </si>
  <si>
    <t>21:0223:000613:0001:0001:00</t>
  </si>
  <si>
    <t>105N  :903243:00:------:--</t>
  </si>
  <si>
    <t>21:0878:000650</t>
  </si>
  <si>
    <t>21:0223:000614</t>
  </si>
  <si>
    <t>21:0223:000614:0001:0001:00</t>
  </si>
  <si>
    <t>105N  :903244:00:------:--</t>
  </si>
  <si>
    <t>21:0878:000651</t>
  </si>
  <si>
    <t>21:0223:000615</t>
  </si>
  <si>
    <t>21:0223:000615:0001:0001:00</t>
  </si>
  <si>
    <t>105N  :903245:10:------:--</t>
  </si>
  <si>
    <t>21:0878:000652</t>
  </si>
  <si>
    <t>21:0223:000616</t>
  </si>
  <si>
    <t>21:0223:000616:0001:0001:01</t>
  </si>
  <si>
    <t>105N  :903246:20:903245:10</t>
  </si>
  <si>
    <t>21:0878:000653</t>
  </si>
  <si>
    <t>21:0223:000616:0002:0001:00</t>
  </si>
  <si>
    <t>105N  :903247:00:------:--</t>
  </si>
  <si>
    <t>21:0878:000654</t>
  </si>
  <si>
    <t>21:0223:000617</t>
  </si>
  <si>
    <t>21:0223:000617:0001:0001:00</t>
  </si>
  <si>
    <t>105N  :903248:00:------:--</t>
  </si>
  <si>
    <t>21:0878:000655</t>
  </si>
  <si>
    <t>21:0223:000618</t>
  </si>
  <si>
    <t>21:0223:000618:0001:0001:00</t>
  </si>
  <si>
    <t>105N  :903249:00:------:--</t>
  </si>
  <si>
    <t>21:0878:000656</t>
  </si>
  <si>
    <t>21:0223:000619</t>
  </si>
  <si>
    <t>21:0223:000619:0001:0001:00</t>
  </si>
  <si>
    <t>105N  :903250:00:------:--</t>
  </si>
  <si>
    <t>21:0878:000657</t>
  </si>
  <si>
    <t>21:0223:000620</t>
  </si>
  <si>
    <t>21:0223:000620:0001:0001:00</t>
  </si>
  <si>
    <t>105N  :903251:00:------:--</t>
  </si>
  <si>
    <t>21:0878:000658</t>
  </si>
  <si>
    <t>21:0223:000621</t>
  </si>
  <si>
    <t>21:0223:000621:0001:0001:00</t>
  </si>
  <si>
    <t>105N  :903252:00:------:--</t>
  </si>
  <si>
    <t>21:0878:000659</t>
  </si>
  <si>
    <t>21:0223:000622</t>
  </si>
  <si>
    <t>21:0223:000622:0001:0001:00</t>
  </si>
  <si>
    <t>105N  :903253:00:------:--</t>
  </si>
  <si>
    <t>21:0878:000660</t>
  </si>
  <si>
    <t>21:0223:000623</t>
  </si>
  <si>
    <t>21:0223:000623:0001:0001:00</t>
  </si>
  <si>
    <t>105N  :903254:00:------:--</t>
  </si>
  <si>
    <t>21:0878:000661</t>
  </si>
  <si>
    <t>21:0223:000624</t>
  </si>
  <si>
    <t>21:0223:000624:0001:0001:00</t>
  </si>
  <si>
    <t>105N  :903255:00:------:--</t>
  </si>
  <si>
    <t>21:0878:000662</t>
  </si>
  <si>
    <t>21:0223:000625</t>
  </si>
  <si>
    <t>21:0223:000625:0001:0001:00</t>
  </si>
  <si>
    <t>105N  :903256:00:------:--</t>
  </si>
  <si>
    <t>21:0878:000663</t>
  </si>
  <si>
    <t>21:0223:000626</t>
  </si>
  <si>
    <t>21:0223:000626:0001:0001:00</t>
  </si>
  <si>
    <t>105N  :903257:00:------:--</t>
  </si>
  <si>
    <t>21:0878:000664</t>
  </si>
  <si>
    <t>21:0223:000627</t>
  </si>
  <si>
    <t>21:0223:000627:0001:0001:00</t>
  </si>
  <si>
    <t>105N  :903259:00:------:--</t>
  </si>
  <si>
    <t>21:0878:000665</t>
  </si>
  <si>
    <t>21:0223:000628</t>
  </si>
  <si>
    <t>21:0223:000628:0001:0001:00</t>
  </si>
  <si>
    <t>105N  :903260:00:------:--</t>
  </si>
  <si>
    <t>21:0878:000666</t>
  </si>
  <si>
    <t>21:0223:000629</t>
  </si>
  <si>
    <t>21:0223:000629:0001:0001:00</t>
  </si>
  <si>
    <t>105N  :903262:00:------:--</t>
  </si>
  <si>
    <t>21:0878:000667</t>
  </si>
  <si>
    <t>21:0223:000630</t>
  </si>
  <si>
    <t>21:0223:000630:0001:0001:00</t>
  </si>
  <si>
    <t>105N  :903263:00:------:--</t>
  </si>
  <si>
    <t>21:0878:000668</t>
  </si>
  <si>
    <t>21:0223:000631</t>
  </si>
  <si>
    <t>21:0223:000631:0001:0001:00</t>
  </si>
  <si>
    <t>105N  :903264:10:------:--</t>
  </si>
  <si>
    <t>21:0878:000669</t>
  </si>
  <si>
    <t>21:0223:000632</t>
  </si>
  <si>
    <t>21:0223:000632:0001:0001:01</t>
  </si>
  <si>
    <t>105N  :903265:20:903264:10</t>
  </si>
  <si>
    <t>21:0878:000670</t>
  </si>
  <si>
    <t>21:0223:000632:0002:0001:00</t>
  </si>
  <si>
    <t>105N  :903266:00:------:--</t>
  </si>
  <si>
    <t>21:0878:000671</t>
  </si>
  <si>
    <t>21:0223:000633</t>
  </si>
  <si>
    <t>21:0223:000633:0001:0001:00</t>
  </si>
  <si>
    <t>105N  :903267:00:------:--</t>
  </si>
  <si>
    <t>21:0878:000672</t>
  </si>
  <si>
    <t>21:0223:000634</t>
  </si>
  <si>
    <t>21:0223:000634:0001:0001:00</t>
  </si>
  <si>
    <t>105N  :903268:00:------:--</t>
  </si>
  <si>
    <t>21:0878:000673</t>
  </si>
  <si>
    <t>21:0223:000635</t>
  </si>
  <si>
    <t>21:0223:000635:0001:0001:00</t>
  </si>
  <si>
    <t>105N  :903269:00:------:--</t>
  </si>
  <si>
    <t>21:0878:000674</t>
  </si>
  <si>
    <t>21:0223:000636</t>
  </si>
  <si>
    <t>21:0223:000636:0001:0001:00</t>
  </si>
  <si>
    <t>105N  :903270:00:------:--</t>
  </si>
  <si>
    <t>21:0878:000675</t>
  </si>
  <si>
    <t>21:0223:000637</t>
  </si>
  <si>
    <t>21:0223:000637:0001:0001:00</t>
  </si>
  <si>
    <t>105N  :903271:00:------:--</t>
  </si>
  <si>
    <t>21:0878:000676</t>
  </si>
  <si>
    <t>21:0223:000638</t>
  </si>
  <si>
    <t>21:0223:000638:0001:0001:00</t>
  </si>
  <si>
    <t>105N  :903272:00:------:--</t>
  </si>
  <si>
    <t>21:0878:000677</t>
  </si>
  <si>
    <t>21:0223:000639</t>
  </si>
  <si>
    <t>21:0223:000639:0001:0001:00</t>
  </si>
  <si>
    <t>105N  :903273:00:------:--</t>
  </si>
  <si>
    <t>21:0878:000678</t>
  </si>
  <si>
    <t>21:0223:000640</t>
  </si>
  <si>
    <t>21:0223:000640:0001:0001:00</t>
  </si>
  <si>
    <t>105N  :903274:00:------:--</t>
  </si>
  <si>
    <t>21:0878:000679</t>
  </si>
  <si>
    <t>21:0223:000641</t>
  </si>
  <si>
    <t>21:0223:000641:0001:0001:00</t>
  </si>
  <si>
    <t>105N  :903275:00:------:--</t>
  </si>
  <si>
    <t>21:0878:000680</t>
  </si>
  <si>
    <t>21:0223:000642</t>
  </si>
  <si>
    <t>21:0223:000642:0001:0001:00</t>
  </si>
  <si>
    <t>105N  :903276:00:------:--</t>
  </si>
  <si>
    <t>21:0878:000681</t>
  </si>
  <si>
    <t>21:0223:000643</t>
  </si>
  <si>
    <t>21:0223:000643:0001:0001:00</t>
  </si>
  <si>
    <t>105N  :903277:00:------:--</t>
  </si>
  <si>
    <t>21:0878:000682</t>
  </si>
  <si>
    <t>21:0223:000644</t>
  </si>
  <si>
    <t>21:0223:000644:0001:0001:00</t>
  </si>
  <si>
    <t>105N  :903278:00:------:--</t>
  </si>
  <si>
    <t>21:0878:000683</t>
  </si>
  <si>
    <t>21:0223:000645</t>
  </si>
  <si>
    <t>21:0223:000645:0001:0001:00</t>
  </si>
  <si>
    <t>105N  :903280:00:------:--</t>
  </si>
  <si>
    <t>21:0878:000684</t>
  </si>
  <si>
    <t>21:0223:000646</t>
  </si>
  <si>
    <t>21:0223:000646:0001:0001:00</t>
  </si>
  <si>
    <t>105N  :903282:00:------:--</t>
  </si>
  <si>
    <t>21:0878:000685</t>
  </si>
  <si>
    <t>21:0223:000647</t>
  </si>
  <si>
    <t>21:0223:000647:0001:0001:00</t>
  </si>
  <si>
    <t>105N  :903283:00:------:--</t>
  </si>
  <si>
    <t>21:0878:000686</t>
  </si>
  <si>
    <t>21:0223:000648</t>
  </si>
  <si>
    <t>21:0223:000648:0001:0001:00</t>
  </si>
  <si>
    <t>105N  :903284:00:------:--</t>
  </si>
  <si>
    <t>21:0878:000687</t>
  </si>
  <si>
    <t>21:0223:000649</t>
  </si>
  <si>
    <t>21:0223:000649:0001:0001:00</t>
  </si>
  <si>
    <t>105N  :903285:00:------:--</t>
  </si>
  <si>
    <t>21:0878:000688</t>
  </si>
  <si>
    <t>21:0223:000650</t>
  </si>
  <si>
    <t>21:0223:000650:0001:0001:00</t>
  </si>
  <si>
    <t>105N  :903286:00:------:--</t>
  </si>
  <si>
    <t>21:0878:000689</t>
  </si>
  <si>
    <t>21:0223:000651</t>
  </si>
  <si>
    <t>21:0223:000651:0001:0001:00</t>
  </si>
  <si>
    <t>105N  :903287:00:------:--</t>
  </si>
  <si>
    <t>21:0878:000690</t>
  </si>
  <si>
    <t>21:0223:000652</t>
  </si>
  <si>
    <t>21:0223:000652:0001:0001:00</t>
  </si>
  <si>
    <t>105N  :903289:00:------:--</t>
  </si>
  <si>
    <t>21:0878:000691</t>
  </si>
  <si>
    <t>21:0223:000653</t>
  </si>
  <si>
    <t>21:0223:000653:0001:0001:00</t>
  </si>
  <si>
    <t>105N  :903290:00:------:--</t>
  </si>
  <si>
    <t>21:0878:000692</t>
  </si>
  <si>
    <t>21:0223:000654</t>
  </si>
  <si>
    <t>21:0223:000654:0001:0001:00</t>
  </si>
  <si>
    <t>105N  :903291:00:------:--</t>
  </si>
  <si>
    <t>21:0878:000693</t>
  </si>
  <si>
    <t>21:0223:000655</t>
  </si>
  <si>
    <t>21:0223:000655:0001:0001:00</t>
  </si>
  <si>
    <t>105N  :903292:00:------:--</t>
  </si>
  <si>
    <t>21:0878:000694</t>
  </si>
  <si>
    <t>21:0223:000656</t>
  </si>
  <si>
    <t>21:0223:000656:0001:0001:00</t>
  </si>
  <si>
    <t>105N  :903293:00:------:--</t>
  </si>
  <si>
    <t>21:0878:000695</t>
  </si>
  <si>
    <t>21:0223:000657</t>
  </si>
  <si>
    <t>21:0223:000657:0001:0001:00</t>
  </si>
  <si>
    <t>105N  :903294:10:------:--</t>
  </si>
  <si>
    <t>21:0878:000696</t>
  </si>
  <si>
    <t>21:0223:000658</t>
  </si>
  <si>
    <t>21:0223:000658:0001:0001:01</t>
  </si>
  <si>
    <t>105N  :903295:20:903294:10</t>
  </si>
  <si>
    <t>21:0878:000697</t>
  </si>
  <si>
    <t>21:0223:000658:0002:0001:00</t>
  </si>
  <si>
    <t>105N  :903296:00:------:--</t>
  </si>
  <si>
    <t>21:0878:000698</t>
  </si>
  <si>
    <t>21:0223:000659</t>
  </si>
  <si>
    <t>21:0223:000659:0001:0001:00</t>
  </si>
  <si>
    <t>105N  :903297:00:------:--</t>
  </si>
  <si>
    <t>21:0878:000699</t>
  </si>
  <si>
    <t>21:0223:000660</t>
  </si>
  <si>
    <t>21:0223:000660:0001:0001:00</t>
  </si>
  <si>
    <t>105N  :903298:00:------:--</t>
  </si>
  <si>
    <t>21:0878:000700</t>
  </si>
  <si>
    <t>21:0223:000661</t>
  </si>
  <si>
    <t>21:0223:000661:0001:0001:00</t>
  </si>
  <si>
    <t>105N  :903299:00:------:--</t>
  </si>
  <si>
    <t>21:0878:000701</t>
  </si>
  <si>
    <t>21:0223:000662</t>
  </si>
  <si>
    <t>21:0223:000662:0001:0001:00</t>
  </si>
  <si>
    <t>105N  :903300:00:------:--</t>
  </si>
  <si>
    <t>21:0878:000702</t>
  </si>
  <si>
    <t>21:0223:000663</t>
  </si>
  <si>
    <t>21:0223:000663:0001:0001:00</t>
  </si>
  <si>
    <t>105N  :903302:10:------:--</t>
  </si>
  <si>
    <t>21:0878:000703</t>
  </si>
  <si>
    <t>21:0223:000664</t>
  </si>
  <si>
    <t>21:0223:000664:0001:0001:01</t>
  </si>
  <si>
    <t>105N  :903303:20:903302:10</t>
  </si>
  <si>
    <t>21:0878:000704</t>
  </si>
  <si>
    <t>21:0223:000664:0002:0001:00</t>
  </si>
  <si>
    <t>105N  :903304:00:------:--</t>
  </si>
  <si>
    <t>21:0878:000705</t>
  </si>
  <si>
    <t>21:0223:000665</t>
  </si>
  <si>
    <t>21:0223:000665:0001:0001:00</t>
  </si>
  <si>
    <t>105N  :903305:00:------:--</t>
  </si>
  <si>
    <t>21:0878:000706</t>
  </si>
  <si>
    <t>21:0223:000666</t>
  </si>
  <si>
    <t>21:0223:000666:0001:0001:00</t>
  </si>
  <si>
    <t>105N  :903306:00:------:--</t>
  </si>
  <si>
    <t>21:0878:000707</t>
  </si>
  <si>
    <t>21:0223:000667</t>
  </si>
  <si>
    <t>21:0223:000667:0001:0001:00</t>
  </si>
  <si>
    <t>105N  :903307:00:------:--</t>
  </si>
  <si>
    <t>21:0878:000708</t>
  </si>
  <si>
    <t>21:0223:000668</t>
  </si>
  <si>
    <t>21:0223:000668:0001:0001:00</t>
  </si>
  <si>
    <t>105N  :903308:00:------:--</t>
  </si>
  <si>
    <t>21:0878:000709</t>
  </si>
  <si>
    <t>21:0223:000669</t>
  </si>
  <si>
    <t>21:0223:000669:0001:0001:00</t>
  </si>
  <si>
    <t>105N  :903309:00:------:--</t>
  </si>
  <si>
    <t>21:0878:000710</t>
  </si>
  <si>
    <t>21:0223:000670</t>
  </si>
  <si>
    <t>21:0223:000670:0001:0001:00</t>
  </si>
  <si>
    <t>105N  :903310:00:------:--</t>
  </si>
  <si>
    <t>21:0878:000711</t>
  </si>
  <si>
    <t>21:0223:000671</t>
  </si>
  <si>
    <t>21:0223:000671:0001:0001:00</t>
  </si>
  <si>
    <t>105N  :903311:00:------:--</t>
  </si>
  <si>
    <t>21:0878:000712</t>
  </si>
  <si>
    <t>21:0223:000672</t>
  </si>
  <si>
    <t>21:0223:000672:0001:0001:00</t>
  </si>
  <si>
    <t>105N  :903313:00:------:--</t>
  </si>
  <si>
    <t>21:0878:000713</t>
  </si>
  <si>
    <t>21:0223:000673</t>
  </si>
  <si>
    <t>21:0223:000673:0001:0001:00</t>
  </si>
  <si>
    <t>105N  :903314:00:------:--</t>
  </si>
  <si>
    <t>21:0878:000714</t>
  </si>
  <si>
    <t>21:0223:000674</t>
  </si>
  <si>
    <t>21:0223:000674:0001:0001:00</t>
  </si>
  <si>
    <t>105N  :903315:00:------:--</t>
  </si>
  <si>
    <t>21:0878:000715</t>
  </si>
  <si>
    <t>21:0223:000675</t>
  </si>
  <si>
    <t>21:0223:000675:0001:0001:00</t>
  </si>
  <si>
    <t>105N  :903316:00:------:--</t>
  </si>
  <si>
    <t>21:0878:000716</t>
  </si>
  <si>
    <t>21:0223:000676</t>
  </si>
  <si>
    <t>21:0223:000676:0001:0001:00</t>
  </si>
  <si>
    <t>105N  :903317:00:------:--</t>
  </si>
  <si>
    <t>21:0878:000717</t>
  </si>
  <si>
    <t>21:0223:000677</t>
  </si>
  <si>
    <t>21:0223:000677:0001:0001:00</t>
  </si>
  <si>
    <t>105N  :903318:00:------:--</t>
  </si>
  <si>
    <t>21:0878:000718</t>
  </si>
  <si>
    <t>21:0223:000678</t>
  </si>
  <si>
    <t>21:0223:000678:0001:0001:00</t>
  </si>
  <si>
    <t>105N  :903319:00:------:--</t>
  </si>
  <si>
    <t>21:0878:000719</t>
  </si>
  <si>
    <t>21:0223:000679</t>
  </si>
  <si>
    <t>21:0223:000679:0001:0001:00</t>
  </si>
  <si>
    <t>105N  :903320:00:------:--</t>
  </si>
  <si>
    <t>21:0878:000720</t>
  </si>
  <si>
    <t>21:0223:000680</t>
  </si>
  <si>
    <t>21:0223:000680:0001:0001:00</t>
  </si>
  <si>
    <t>105N  :903322:10:------:--</t>
  </si>
  <si>
    <t>21:0878:000721</t>
  </si>
  <si>
    <t>21:0223:000681</t>
  </si>
  <si>
    <t>21:0223:000681:0001:0001:01</t>
  </si>
  <si>
    <t>105N  :903323:20:903322:10</t>
  </si>
  <si>
    <t>21:0878:000722</t>
  </si>
  <si>
    <t>21:0223:000681:0002:0001:00</t>
  </si>
  <si>
    <t>105N  :903324:00:------:--</t>
  </si>
  <si>
    <t>21:0878:000723</t>
  </si>
  <si>
    <t>21:0223:000682</t>
  </si>
  <si>
    <t>21:0223:000682:0001:0001:00</t>
  </si>
  <si>
    <t>105N  :903325:00:------:--</t>
  </si>
  <si>
    <t>21:0878:000724</t>
  </si>
  <si>
    <t>21:0223:000683</t>
  </si>
  <si>
    <t>21:0223:000683:0001:0001:00</t>
  </si>
  <si>
    <t>105N  :903326:00:------:--</t>
  </si>
  <si>
    <t>21:0878:000725</t>
  </si>
  <si>
    <t>21:0223:000684</t>
  </si>
  <si>
    <t>21:0223:000684:0001:0001:00</t>
  </si>
  <si>
    <t>105N  :903327:00:------:--</t>
  </si>
  <si>
    <t>21:0878:000726</t>
  </si>
  <si>
    <t>21:0223:000685</t>
  </si>
  <si>
    <t>21:0223:000685:0001:0001:00</t>
  </si>
  <si>
    <t>105N  :903328:00:------:--</t>
  </si>
  <si>
    <t>21:0878:000727</t>
  </si>
  <si>
    <t>21:0223:000686</t>
  </si>
  <si>
    <t>21:0223:000686:0001:0001:00</t>
  </si>
  <si>
    <t>105N  :903329:00:------:--</t>
  </si>
  <si>
    <t>21:0878:000728</t>
  </si>
  <si>
    <t>21:0223:000687</t>
  </si>
  <si>
    <t>21:0223:000687:0001:0001:00</t>
  </si>
  <si>
    <t>105N  :903330:00:------:--</t>
  </si>
  <si>
    <t>21:0878:000729</t>
  </si>
  <si>
    <t>21:0223:000688</t>
  </si>
  <si>
    <t>21:0223:000688:0001:0001:00</t>
  </si>
  <si>
    <t>105N  :903331:00:------:--</t>
  </si>
  <si>
    <t>21:0878:000730</t>
  </si>
  <si>
    <t>21:0223:000689</t>
  </si>
  <si>
    <t>21:0223:000689:0001:0001:00</t>
  </si>
  <si>
    <t>105N  :903332:00:------:--</t>
  </si>
  <si>
    <t>21:0878:000731</t>
  </si>
  <si>
    <t>21:0223:000690</t>
  </si>
  <si>
    <t>21:0223:000690:0001:0001:00</t>
  </si>
  <si>
    <t>105N  :903334:00:------:--</t>
  </si>
  <si>
    <t>21:0878:000732</t>
  </si>
  <si>
    <t>21:0223:000691</t>
  </si>
  <si>
    <t>21:0223:000691:0001:0001:00</t>
  </si>
  <si>
    <t>105N  :903335:00:------:--</t>
  </si>
  <si>
    <t>21:0878:000733</t>
  </si>
  <si>
    <t>21:0223:000692</t>
  </si>
  <si>
    <t>21:0223:000692:0001:0001:00</t>
  </si>
  <si>
    <t>105N  :903336:00:------:--</t>
  </si>
  <si>
    <t>21:0878:000734</t>
  </si>
  <si>
    <t>21:0223:000693</t>
  </si>
  <si>
    <t>21:0223:000693:0001:0001:00</t>
  </si>
  <si>
    <t>105N  :903337:00:------:--</t>
  </si>
  <si>
    <t>21:0878:000735</t>
  </si>
  <si>
    <t>21:0223:000694</t>
  </si>
  <si>
    <t>21:0223:000694:0001:0001:00</t>
  </si>
  <si>
    <t>105N  :903338:00:------:--</t>
  </si>
  <si>
    <t>21:0878:000736</t>
  </si>
  <si>
    <t>21:0223:000695</t>
  </si>
  <si>
    <t>21:0223:000695:0001:0001:00</t>
  </si>
  <si>
    <t>105N  :903339:00:------:--</t>
  </si>
  <si>
    <t>21:0878:000737</t>
  </si>
  <si>
    <t>21:0223:000696</t>
  </si>
  <si>
    <t>21:0223:000696:0001:0001:00</t>
  </si>
  <si>
    <t>105N  :903340:00:------:--</t>
  </si>
  <si>
    <t>21:0878:000738</t>
  </si>
  <si>
    <t>21:0223:000697</t>
  </si>
  <si>
    <t>21:0223:000697:0001:0001:00</t>
  </si>
  <si>
    <t>105N  :903342:00:------:--</t>
  </si>
  <si>
    <t>21:0878:000739</t>
  </si>
  <si>
    <t>21:0223:000698</t>
  </si>
  <si>
    <t>21:0223:000698:0001:0001:00</t>
  </si>
  <si>
    <t>105N  :903343:00:------:--</t>
  </si>
  <si>
    <t>21:0878:000740</t>
  </si>
  <si>
    <t>21:0223:000699</t>
  </si>
  <si>
    <t>21:0223:000699:0001:0001:00</t>
  </si>
  <si>
    <t>105N  :903344:00:------:--</t>
  </si>
  <si>
    <t>21:0878:000741</t>
  </si>
  <si>
    <t>21:0223:000700</t>
  </si>
  <si>
    <t>21:0223:000700:0001:0001:00</t>
  </si>
  <si>
    <t>105N  :903345:10:------:--</t>
  </si>
  <si>
    <t>21:0878:000742</t>
  </si>
  <si>
    <t>21:0223:000701</t>
  </si>
  <si>
    <t>21:0223:000701:0001:0001:01</t>
  </si>
  <si>
    <t>105N  :903346:20:903345:10</t>
  </si>
  <si>
    <t>21:0878:000743</t>
  </si>
  <si>
    <t>21:0223:000701:0002:0001:00</t>
  </si>
  <si>
    <t>105N  :903347:00:------:--</t>
  </si>
  <si>
    <t>21:0878:000744</t>
  </si>
  <si>
    <t>21:0223:000702</t>
  </si>
  <si>
    <t>21:0223:000702:0001:0001:00</t>
  </si>
  <si>
    <t>105N  :903348:00:------:--</t>
  </si>
  <si>
    <t>21:0878:000745</t>
  </si>
  <si>
    <t>21:0223:000703</t>
  </si>
  <si>
    <t>21:0223:000703:0001:0001:00</t>
  </si>
  <si>
    <t>105N  :903349:00:------:--</t>
  </si>
  <si>
    <t>21:0878:000746</t>
  </si>
  <si>
    <t>21:0223:000704</t>
  </si>
  <si>
    <t>21:0223:000704:0001:0001:00</t>
  </si>
  <si>
    <t>105N  :903350:00:------:--</t>
  </si>
  <si>
    <t>21:0878:000747</t>
  </si>
  <si>
    <t>21:0223:000705</t>
  </si>
  <si>
    <t>21:0223:000705:0001:0001:00</t>
  </si>
  <si>
    <t>105N  :903351:00:------:--</t>
  </si>
  <si>
    <t>21:0878:000748</t>
  </si>
  <si>
    <t>21:0223:000706</t>
  </si>
  <si>
    <t>21:0223:000706:0001:0001:00</t>
  </si>
  <si>
    <t>105N  :903352:00:------:--</t>
  </si>
  <si>
    <t>21:0878:000749</t>
  </si>
  <si>
    <t>21:0223:000707</t>
  </si>
  <si>
    <t>21:0223:000707:0001:0001:00</t>
  </si>
  <si>
    <t>105N  :903353:00:------:--</t>
  </si>
  <si>
    <t>21:0878:000750</t>
  </si>
  <si>
    <t>21:0223:000708</t>
  </si>
  <si>
    <t>21:0223:000708:0001:0001:00</t>
  </si>
  <si>
    <t>105N  :903354:00:------:--</t>
  </si>
  <si>
    <t>21:0878:000751</t>
  </si>
  <si>
    <t>21:0223:000709</t>
  </si>
  <si>
    <t>21:0223:000709:0001:0001:00</t>
  </si>
  <si>
    <t>105N  :903355:00:------:--</t>
  </si>
  <si>
    <t>21:0878:000752</t>
  </si>
  <si>
    <t>21:0223:000710</t>
  </si>
  <si>
    <t>21:0223:000710:0001:0001:00</t>
  </si>
  <si>
    <t>105N  :903356:00:------:--</t>
  </si>
  <si>
    <t>21:0878:000753</t>
  </si>
  <si>
    <t>21:0223:000711</t>
  </si>
  <si>
    <t>21:0223:000711:0001:0001:00</t>
  </si>
  <si>
    <t>105N  :903357:00:------:--</t>
  </si>
  <si>
    <t>21:0878:000754</t>
  </si>
  <si>
    <t>21:0223:000712</t>
  </si>
  <si>
    <t>21:0223:000712:0001:0001:00</t>
  </si>
  <si>
    <t>105N  :903358:00:------:--</t>
  </si>
  <si>
    <t>21:0878:000755</t>
  </si>
  <si>
    <t>21:0223:000713</t>
  </si>
  <si>
    <t>21:0223:000713:0001:0001:00</t>
  </si>
  <si>
    <t>105N  :903360:00:------:--</t>
  </si>
  <si>
    <t>21:0878:000756</t>
  </si>
  <si>
    <t>21:0223:000714</t>
  </si>
  <si>
    <t>21:0223:000714:0001:0001:00</t>
  </si>
  <si>
    <t>105N  :903362:10:------:--</t>
  </si>
  <si>
    <t>21:0878:000757</t>
  </si>
  <si>
    <t>21:0223:000715</t>
  </si>
  <si>
    <t>21:0223:000715:0001:0001:01</t>
  </si>
  <si>
    <t>105N  :903363:20:903362:10</t>
  </si>
  <si>
    <t>21:0878:000758</t>
  </si>
  <si>
    <t>21:0223:000715:0002:0001:00</t>
  </si>
  <si>
    <t>105N  :903364:00:------:--</t>
  </si>
  <si>
    <t>21:0878:000759</t>
  </si>
  <si>
    <t>21:0223:000716</t>
  </si>
  <si>
    <t>21:0223:000716:0001:0001:00</t>
  </si>
  <si>
    <t>105N  :903365:00:------:--</t>
  </si>
  <si>
    <t>21:0878:000760</t>
  </si>
  <si>
    <t>21:0223:000717</t>
  </si>
  <si>
    <t>21:0223:000717:0001:0001:00</t>
  </si>
  <si>
    <t>105N  :903366:00:------:--</t>
  </si>
  <si>
    <t>21:0878:000761</t>
  </si>
  <si>
    <t>21:0223:000718</t>
  </si>
  <si>
    <t>21:0223:000718:0001:0001:00</t>
  </si>
  <si>
    <t>105N  :903367:00:------:--</t>
  </si>
  <si>
    <t>21:0878:000762</t>
  </si>
  <si>
    <t>21:0223:000719</t>
  </si>
  <si>
    <t>21:0223:000719:0001:0001:00</t>
  </si>
  <si>
    <t>105N  :903368:00:------:--</t>
  </si>
  <si>
    <t>21:0878:000763</t>
  </si>
  <si>
    <t>21:0223:000720</t>
  </si>
  <si>
    <t>21:0223:000720:0001:0001:00</t>
  </si>
  <si>
    <t>105N  :903369:00:------:--</t>
  </si>
  <si>
    <t>21:0878:000764</t>
  </si>
  <si>
    <t>21:0223:000721</t>
  </si>
  <si>
    <t>21:0223:000721:0001:0001:00</t>
  </si>
  <si>
    <t>105N  :903370:00:------:--</t>
  </si>
  <si>
    <t>21:0878:000765</t>
  </si>
  <si>
    <t>21:0223:000722</t>
  </si>
  <si>
    <t>21:0223:000722:0001:0001:00</t>
  </si>
  <si>
    <t>105N  :903371:00:------:--</t>
  </si>
  <si>
    <t>21:0878:000766</t>
  </si>
  <si>
    <t>21:0223:000723</t>
  </si>
  <si>
    <t>21:0223:000723:0001:0001:00</t>
  </si>
  <si>
    <t>105N  :903372:00:------:--</t>
  </si>
  <si>
    <t>21:0878:000767</t>
  </si>
  <si>
    <t>21:0223:000724</t>
  </si>
  <si>
    <t>21:0223:000724:0001:0001:00</t>
  </si>
  <si>
    <t>105N  :903373:00:------:--</t>
  </si>
  <si>
    <t>21:0878:000768</t>
  </si>
  <si>
    <t>21:0223:000725</t>
  </si>
  <si>
    <t>21:0223:000725:0001:0001:00</t>
  </si>
  <si>
    <t>105N  :903374:00:------:--</t>
  </si>
  <si>
    <t>21:0878:000769</t>
  </si>
  <si>
    <t>21:0223:000726</t>
  </si>
  <si>
    <t>21:0223:000726:0001:0001:00</t>
  </si>
  <si>
    <t>105N  :903375:00:------:--</t>
  </si>
  <si>
    <t>21:0878:000770</t>
  </si>
  <si>
    <t>21:0223:000727</t>
  </si>
  <si>
    <t>21:0223:000727:0001:0001:00</t>
  </si>
  <si>
    <t>105N  :903376:00:------:--</t>
  </si>
  <si>
    <t>21:0878:000771</t>
  </si>
  <si>
    <t>21:0223:000728</t>
  </si>
  <si>
    <t>21:0223:000728:0001:0001:00</t>
  </si>
  <si>
    <t>105N  :903377:00:------:--</t>
  </si>
  <si>
    <t>21:0878:000772</t>
  </si>
  <si>
    <t>21:0223:000729</t>
  </si>
  <si>
    <t>21:0223:000729:0001:0001:00</t>
  </si>
  <si>
    <t>105N  :903378:00:------:--</t>
  </si>
  <si>
    <t>21:0878:000773</t>
  </si>
  <si>
    <t>21:0223:000730</t>
  </si>
  <si>
    <t>21:0223:000730:0001:0001:00</t>
  </si>
  <si>
    <t>105N  :903380:00:------:--</t>
  </si>
  <si>
    <t>21:0878:000774</t>
  </si>
  <si>
    <t>21:0223:000731</t>
  </si>
  <si>
    <t>21:0223:000731:0001:0001:00</t>
  </si>
  <si>
    <t>105N  :903382:00:------:--</t>
  </si>
  <si>
    <t>21:0878:000775</t>
  </si>
  <si>
    <t>21:0223:000732</t>
  </si>
  <si>
    <t>21:0223:000732:0001:0001:00</t>
  </si>
  <si>
    <t>105N  :903383:10:------:--</t>
  </si>
  <si>
    <t>21:0878:000776</t>
  </si>
  <si>
    <t>21:0223:000733</t>
  </si>
  <si>
    <t>21:0223:000733:0001:0001:01</t>
  </si>
  <si>
    <t>105N  :903384:20:903383:10</t>
  </si>
  <si>
    <t>21:0878:000777</t>
  </si>
  <si>
    <t>21:0223:000733:0002:0001:00</t>
  </si>
  <si>
    <t>105N  :903386:00:------:--</t>
  </si>
  <si>
    <t>21:0878:000778</t>
  </si>
  <si>
    <t>21:0223:000734</t>
  </si>
  <si>
    <t>21:0223:000734:0001:0001:00</t>
  </si>
  <si>
    <t>105N  :903387:00:------:--</t>
  </si>
  <si>
    <t>21:0878:000779</t>
  </si>
  <si>
    <t>21:0223:000735</t>
  </si>
  <si>
    <t>21:0223:000735:0001:0001:00</t>
  </si>
  <si>
    <t>105N  :903388:00:------:--</t>
  </si>
  <si>
    <t>21:0878:000780</t>
  </si>
  <si>
    <t>21:0223:000736</t>
  </si>
  <si>
    <t>21:0223:000736:0001:0001:00</t>
  </si>
  <si>
    <t>105N  :903389:00:------:--</t>
  </si>
  <si>
    <t>21:0878:000781</t>
  </si>
  <si>
    <t>21:0223:000737</t>
  </si>
  <si>
    <t>21:0223:000737:0001:0001:00</t>
  </si>
  <si>
    <t>105N  :903390:00:------:--</t>
  </si>
  <si>
    <t>21:0878:000782</t>
  </si>
  <si>
    <t>21:0223:000738</t>
  </si>
  <si>
    <t>21:0223:000738:0001:0001:00</t>
  </si>
  <si>
    <t>105N  :903391:00:------:--</t>
  </si>
  <si>
    <t>21:0878:000783</t>
  </si>
  <si>
    <t>21:0223:000739</t>
  </si>
  <si>
    <t>21:0223:000739:0001:0001:00</t>
  </si>
  <si>
    <t>105N  :903392:00:------:--</t>
  </si>
  <si>
    <t>21:0878:000784</t>
  </si>
  <si>
    <t>21:0223:000740</t>
  </si>
  <si>
    <t>21:0223:000740:0001:0001:00</t>
  </si>
  <si>
    <t>105N  :903393:00:------:--</t>
  </si>
  <si>
    <t>21:0878:000785</t>
  </si>
  <si>
    <t>21:0223:000741</t>
  </si>
  <si>
    <t>21:0223:000741:0001:0001:00</t>
  </si>
  <si>
    <t>105N  :903394:00:------:--</t>
  </si>
  <si>
    <t>21:0878:000786</t>
  </si>
  <si>
    <t>21:0223:000742</t>
  </si>
  <si>
    <t>21:0223:000742:0001:0001:00</t>
  </si>
  <si>
    <t>105N  :903395:00:------:--</t>
  </si>
  <si>
    <t>21:0878:000787</t>
  </si>
  <si>
    <t>21:0223:000743</t>
  </si>
  <si>
    <t>21:0223:000743:0001:0001:00</t>
  </si>
  <si>
    <t>105N  :903396:00:------:--</t>
  </si>
  <si>
    <t>21:0878:000788</t>
  </si>
  <si>
    <t>21:0223:000744</t>
  </si>
  <si>
    <t>21:0223:000744:0001:0001:00</t>
  </si>
  <si>
    <t>105N  :903397:00:------:--</t>
  </si>
  <si>
    <t>21:0878:000789</t>
  </si>
  <si>
    <t>21:0223:000745</t>
  </si>
  <si>
    <t>21:0223:000745:0001:0001:00</t>
  </si>
  <si>
    <t>105N  :903398:00:------:--</t>
  </si>
  <si>
    <t>21:0878:000790</t>
  </si>
  <si>
    <t>21:0223:000746</t>
  </si>
  <si>
    <t>21:0223:000746:0001:0001:00</t>
  </si>
  <si>
    <t>105N  :903399:00:------:--</t>
  </si>
  <si>
    <t>21:0878:000791</t>
  </si>
  <si>
    <t>21:0223:000747</t>
  </si>
  <si>
    <t>21:0223:000747:0001:0001:00</t>
  </si>
  <si>
    <t>105N  :903400:00:------:--</t>
  </si>
  <si>
    <t>21:0878:000792</t>
  </si>
  <si>
    <t>21:0223:000748</t>
  </si>
  <si>
    <t>21:0223:000748:0001:0001:00</t>
  </si>
  <si>
    <t>105N  :903402:00:------:--</t>
  </si>
  <si>
    <t>21:0878:000793</t>
  </si>
  <si>
    <t>21:0223:000749</t>
  </si>
  <si>
    <t>21:0223:000749:0001:0001:00</t>
  </si>
  <si>
    <t>105N  :903403:00:------:--</t>
  </si>
  <si>
    <t>21:0878:000794</t>
  </si>
  <si>
    <t>21:0223:000750</t>
  </si>
  <si>
    <t>21:0223:000750:0001:0001:00</t>
  </si>
  <si>
    <t>105N  :903404:00:------:--</t>
  </si>
  <si>
    <t>21:0878:000795</t>
  </si>
  <si>
    <t>21:0223:000751</t>
  </si>
  <si>
    <t>21:0223:000751:0001:0001:00</t>
  </si>
  <si>
    <t>105N  :903405:00:------:--</t>
  </si>
  <si>
    <t>21:0878:000796</t>
  </si>
  <si>
    <t>21:0223:000752</t>
  </si>
  <si>
    <t>21:0223:000752:0001:0001:00</t>
  </si>
  <si>
    <t>105N  :903406:00:------:--</t>
  </si>
  <si>
    <t>21:0878:000797</t>
  </si>
  <si>
    <t>21:0223:000753</t>
  </si>
  <si>
    <t>21:0223:000753:0001:0001:00</t>
  </si>
  <si>
    <t>105N  :903407:00:------:--</t>
  </si>
  <si>
    <t>21:0878:000798</t>
  </si>
  <si>
    <t>21:0223:000754</t>
  </si>
  <si>
    <t>21:0223:000754:0001:0001:00</t>
  </si>
  <si>
    <t>105N  :903408:00:------:--</t>
  </si>
  <si>
    <t>21:0878:000799</t>
  </si>
  <si>
    <t>21:0223:000755</t>
  </si>
  <si>
    <t>21:0223:000755:0001:0001:00</t>
  </si>
  <si>
    <t>105N  :903410:00:------:--</t>
  </si>
  <si>
    <t>21:0878:000800</t>
  </si>
  <si>
    <t>21:0223:000756</t>
  </si>
  <si>
    <t>21:0223:000756:0001:0001:00</t>
  </si>
  <si>
    <t>105N  :903411:00:------:--</t>
  </si>
  <si>
    <t>21:0878:000801</t>
  </si>
  <si>
    <t>21:0223:000757</t>
  </si>
  <si>
    <t>21:0223:000757:0001:0001:00</t>
  </si>
  <si>
    <t>105N  :903412:10:------:--</t>
  </si>
  <si>
    <t>21:0878:000802</t>
  </si>
  <si>
    <t>21:0223:000758</t>
  </si>
  <si>
    <t>21:0223:000758:0001:0001:01</t>
  </si>
  <si>
    <t>105N  :903413:20:903412:10</t>
  </si>
  <si>
    <t>21:0878:000803</t>
  </si>
  <si>
    <t>21:0223:000758:0002:0001:00</t>
  </si>
  <si>
    <t>105N  :903414:00:------:--</t>
  </si>
  <si>
    <t>21:0878:000804</t>
  </si>
  <si>
    <t>21:0223:000759</t>
  </si>
  <si>
    <t>21:0223:000759:0001:0001:00</t>
  </si>
  <si>
    <t>105N  :903415:00:------:--</t>
  </si>
  <si>
    <t>21:0878:000805</t>
  </si>
  <si>
    <t>21:0223:000760</t>
  </si>
  <si>
    <t>21:0223:000760:0001:0001:00</t>
  </si>
  <si>
    <t>105N  :903416:00:------:--</t>
  </si>
  <si>
    <t>21:0878:000806</t>
  </si>
  <si>
    <t>21:0223:000761</t>
  </si>
  <si>
    <t>21:0223:000761:0001:0001:00</t>
  </si>
  <si>
    <t>105N  :903417:00:------:--</t>
  </si>
  <si>
    <t>21:0878:000807</t>
  </si>
  <si>
    <t>21:0223:000762</t>
  </si>
  <si>
    <t>21:0223:000762:0001:0001:00</t>
  </si>
  <si>
    <t>105N  :903418:00:------:--</t>
  </si>
  <si>
    <t>21:0878:000808</t>
  </si>
  <si>
    <t>21:0223:000763</t>
  </si>
  <si>
    <t>21:0223:000763:0001:0001:00</t>
  </si>
  <si>
    <t>105N  :903419:00:------:--</t>
  </si>
  <si>
    <t>21:0878:000809</t>
  </si>
  <si>
    <t>21:0223:000764</t>
  </si>
  <si>
    <t>21:0223:000764:0001:0001:00</t>
  </si>
  <si>
    <t>105N  :903420:00:------:--</t>
  </si>
  <si>
    <t>21:0878:000810</t>
  </si>
  <si>
    <t>21:0223:000765</t>
  </si>
  <si>
    <t>21:0223:000765:0001:0001:00</t>
  </si>
  <si>
    <t>105N  :903422:00:------:--</t>
  </si>
  <si>
    <t>21:0878:000811</t>
  </si>
  <si>
    <t>21:0223:000766</t>
  </si>
  <si>
    <t>21:0223:000766:0001:0001:00</t>
  </si>
  <si>
    <t>105N  :903423:00:------:--</t>
  </si>
  <si>
    <t>21:0878:000812</t>
  </si>
  <si>
    <t>21:0223:000767</t>
  </si>
  <si>
    <t>21:0223:000767:0001:0001:00</t>
  </si>
  <si>
    <t>105N  :903424:00:------:--</t>
  </si>
  <si>
    <t>21:0878:000813</t>
  </si>
  <si>
    <t>21:0223:000768</t>
  </si>
  <si>
    <t>21:0223:000768:0001:0001:00</t>
  </si>
  <si>
    <t>105N  :903425:00:------:--</t>
  </si>
  <si>
    <t>21:0878:000814</t>
  </si>
  <si>
    <t>21:0223:000769</t>
  </si>
  <si>
    <t>21:0223:000769:0001:0001:00</t>
  </si>
  <si>
    <t>105N  :903427:00:------:--</t>
  </si>
  <si>
    <t>21:0878:000815</t>
  </si>
  <si>
    <t>21:0223:000770</t>
  </si>
  <si>
    <t>21:0223:000770:0001:0001:00</t>
  </si>
  <si>
    <t>105N  :903428:00:------:--</t>
  </si>
  <si>
    <t>21:0878:000816</t>
  </si>
  <si>
    <t>21:0223:000771</t>
  </si>
  <si>
    <t>21:0223:000771:0001:0001:00</t>
  </si>
  <si>
    <t>105N  :903429:00:------:--</t>
  </si>
  <si>
    <t>21:0878:000817</t>
  </si>
  <si>
    <t>21:0223:000772</t>
  </si>
  <si>
    <t>21:0223:000772:0001:0001:00</t>
  </si>
  <si>
    <t>105N  :903430:00:------:--</t>
  </si>
  <si>
    <t>21:0878:000818</t>
  </si>
  <si>
    <t>21:0223:000773</t>
  </si>
  <si>
    <t>21:0223:000773:0001:0001:00</t>
  </si>
  <si>
    <t>105N  :903431:00:------:--</t>
  </si>
  <si>
    <t>21:0878:000819</t>
  </si>
  <si>
    <t>21:0223:000774</t>
  </si>
  <si>
    <t>21:0223:000774:0001:0001:00</t>
  </si>
  <si>
    <t>105N  :903432:00:------:--</t>
  </si>
  <si>
    <t>21:0878:000820</t>
  </si>
  <si>
    <t>21:0223:000775</t>
  </si>
  <si>
    <t>21:0223:000775:0001:0001:00</t>
  </si>
  <si>
    <t>105N  :903433:10:------:--</t>
  </si>
  <si>
    <t>21:0878:000821</t>
  </si>
  <si>
    <t>21:0223:000776</t>
  </si>
  <si>
    <t>21:0223:000776:0001:0001:01</t>
  </si>
  <si>
    <t>105N  :903434:20:903433:10</t>
  </si>
  <si>
    <t>21:0878:000822</t>
  </si>
  <si>
    <t>21:0223:000776:0002:0001:00</t>
  </si>
  <si>
    <t>105N  :903435:00:------:--</t>
  </si>
  <si>
    <t>21:0878:000823</t>
  </si>
  <si>
    <t>21:0223:000777</t>
  </si>
  <si>
    <t>21:0223:000777:0001:0001:00</t>
  </si>
  <si>
    <t>105N  :903436:00:------:--</t>
  </si>
  <si>
    <t>21:0878:000824</t>
  </si>
  <si>
    <t>21:0223:000778</t>
  </si>
  <si>
    <t>21:0223:000778:0001:0001:00</t>
  </si>
  <si>
    <t>105N  :903437:00:------:--</t>
  </si>
  <si>
    <t>21:0878:000825</t>
  </si>
  <si>
    <t>21:0223:000779</t>
  </si>
  <si>
    <t>21:0223:000779:0001:0001:00</t>
  </si>
  <si>
    <t>105N  :903438:00:------:--</t>
  </si>
  <si>
    <t>21:0878:000826</t>
  </si>
  <si>
    <t>21:0223:000780</t>
  </si>
  <si>
    <t>21:0223:000780:0001:0001:00</t>
  </si>
  <si>
    <t>105N  :903439:00:------:--</t>
  </si>
  <si>
    <t>21:0878:000827</t>
  </si>
  <si>
    <t>21:0223:000781</t>
  </si>
  <si>
    <t>21:0223:000781:0001:0001:00</t>
  </si>
  <si>
    <t>105N  :903440:00:------:--</t>
  </si>
  <si>
    <t>21:0878:000828</t>
  </si>
  <si>
    <t>21:0223:000782</t>
  </si>
  <si>
    <t>21:0223:000782:0001:0001:00</t>
  </si>
  <si>
    <t>105N  :903442:00:------:--</t>
  </si>
  <si>
    <t>21:0878:000829</t>
  </si>
  <si>
    <t>21:0223:000783</t>
  </si>
  <si>
    <t>21:0223:000783:0001:0001:01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</si>
</sst>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7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t="s">
        <v>16</v>
      </c>
      <c r="B2" t="s">
        <v>17</v>
      </c>
      <c r="C2" s="1" t="str">
        <f t="shared" ref="C2:C65" si="0">HYPERLINK("http://geochem.nrcan.gc.ca/cdogs/content/bdl/bdl210876_e.htm", "21:0876")</f>
        <v>21:0876</v>
      </c>
      <c r="D2" s="1" t="str">
        <f t="shared" ref="D2:D65" si="1">HYPERLINK("http://geochem.nrcan.gc.ca/cdogs/content/svy/svy210205_e.htm", "21:0205")</f>
        <v>21:0205</v>
      </c>
      <c r="E2" t="s">
        <v>18</v>
      </c>
      <c r="F2" t="s">
        <v>19</v>
      </c>
      <c r="H2">
        <v>63.668533799999999</v>
      </c>
      <c r="I2">
        <v>-135.9088117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20</v>
      </c>
      <c r="N2">
        <v>1</v>
      </c>
      <c r="O2">
        <v>0.2</v>
      </c>
      <c r="P2">
        <v>0.2</v>
      </c>
    </row>
    <row r="3" spans="1:16" x14ac:dyDescent="0.3">
      <c r="A3" t="s">
        <v>21</v>
      </c>
      <c r="B3" t="s">
        <v>22</v>
      </c>
      <c r="C3" s="1" t="str">
        <f t="shared" si="0"/>
        <v>21:0876</v>
      </c>
      <c r="D3" s="1" t="str">
        <f t="shared" si="1"/>
        <v>21:0205</v>
      </c>
      <c r="E3" t="s">
        <v>23</v>
      </c>
      <c r="F3" t="s">
        <v>24</v>
      </c>
      <c r="H3">
        <v>63.723477099999997</v>
      </c>
      <c r="I3">
        <v>-135.89784259999999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25</v>
      </c>
      <c r="N3">
        <v>2</v>
      </c>
      <c r="O3">
        <v>0.1</v>
      </c>
      <c r="P3">
        <v>0.2</v>
      </c>
    </row>
    <row r="4" spans="1:16" x14ac:dyDescent="0.3">
      <c r="A4" t="s">
        <v>26</v>
      </c>
      <c r="B4" t="s">
        <v>27</v>
      </c>
      <c r="C4" s="1" t="str">
        <f t="shared" si="0"/>
        <v>21:0876</v>
      </c>
      <c r="D4" s="1" t="str">
        <f t="shared" si="1"/>
        <v>21:0205</v>
      </c>
      <c r="E4" t="s">
        <v>28</v>
      </c>
      <c r="F4" t="s">
        <v>29</v>
      </c>
      <c r="H4">
        <v>63.709104400000001</v>
      </c>
      <c r="I4">
        <v>-135.93500499999999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30</v>
      </c>
      <c r="N4">
        <v>3</v>
      </c>
      <c r="O4">
        <v>0.6</v>
      </c>
      <c r="P4">
        <v>0.5</v>
      </c>
    </row>
    <row r="5" spans="1:16" x14ac:dyDescent="0.3">
      <c r="A5" t="s">
        <v>31</v>
      </c>
      <c r="B5" t="s">
        <v>32</v>
      </c>
      <c r="C5" s="1" t="str">
        <f t="shared" si="0"/>
        <v>21:0876</v>
      </c>
      <c r="D5" s="1" t="str">
        <f t="shared" si="1"/>
        <v>21:0205</v>
      </c>
      <c r="E5" t="s">
        <v>33</v>
      </c>
      <c r="F5" t="s">
        <v>34</v>
      </c>
      <c r="H5">
        <v>63.7071398</v>
      </c>
      <c r="I5">
        <v>-135.9593835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35</v>
      </c>
      <c r="N5">
        <v>4</v>
      </c>
      <c r="O5">
        <v>0.1</v>
      </c>
      <c r="P5">
        <v>0.3</v>
      </c>
    </row>
    <row r="6" spans="1:16" x14ac:dyDescent="0.3">
      <c r="A6" t="s">
        <v>36</v>
      </c>
      <c r="B6" t="s">
        <v>37</v>
      </c>
      <c r="C6" s="1" t="str">
        <f t="shared" si="0"/>
        <v>21:0876</v>
      </c>
      <c r="D6" s="1" t="str">
        <f t="shared" si="1"/>
        <v>21:0205</v>
      </c>
      <c r="E6" t="s">
        <v>33</v>
      </c>
      <c r="F6" t="s">
        <v>38</v>
      </c>
      <c r="H6">
        <v>63.7071398</v>
      </c>
      <c r="I6">
        <v>-135.9593835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39</v>
      </c>
      <c r="N6">
        <v>5</v>
      </c>
      <c r="O6">
        <v>0.2</v>
      </c>
      <c r="P6">
        <v>0.3</v>
      </c>
    </row>
    <row r="7" spans="1:16" x14ac:dyDescent="0.3">
      <c r="A7" t="s">
        <v>40</v>
      </c>
      <c r="B7" t="s">
        <v>41</v>
      </c>
      <c r="C7" s="1" t="str">
        <f t="shared" si="0"/>
        <v>21:0876</v>
      </c>
      <c r="D7" s="1" t="str">
        <f t="shared" si="1"/>
        <v>21:0205</v>
      </c>
      <c r="E7" t="s">
        <v>42</v>
      </c>
      <c r="F7" t="s">
        <v>43</v>
      </c>
      <c r="H7">
        <v>63.660896299999997</v>
      </c>
      <c r="I7">
        <v>-135.8223887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44</v>
      </c>
      <c r="N7">
        <v>6</v>
      </c>
      <c r="O7">
        <v>0.1</v>
      </c>
      <c r="P7">
        <v>0.2</v>
      </c>
    </row>
    <row r="8" spans="1:16" x14ac:dyDescent="0.3">
      <c r="A8" t="s">
        <v>45</v>
      </c>
      <c r="B8" t="s">
        <v>46</v>
      </c>
      <c r="C8" s="1" t="str">
        <f t="shared" si="0"/>
        <v>21:0876</v>
      </c>
      <c r="D8" s="1" t="str">
        <f t="shared" si="1"/>
        <v>21:0205</v>
      </c>
      <c r="E8" t="s">
        <v>47</v>
      </c>
      <c r="F8" t="s">
        <v>48</v>
      </c>
      <c r="H8">
        <v>63.729083099999997</v>
      </c>
      <c r="I8">
        <v>-135.99781440000001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49</v>
      </c>
      <c r="N8">
        <v>7</v>
      </c>
      <c r="O8">
        <v>0.2</v>
      </c>
      <c r="P8">
        <v>0.4</v>
      </c>
    </row>
    <row r="9" spans="1:16" x14ac:dyDescent="0.3">
      <c r="A9" t="s">
        <v>50</v>
      </c>
      <c r="B9" t="s">
        <v>51</v>
      </c>
      <c r="C9" s="1" t="str">
        <f t="shared" si="0"/>
        <v>21:0876</v>
      </c>
      <c r="D9" s="1" t="str">
        <f t="shared" si="1"/>
        <v>21:0205</v>
      </c>
      <c r="E9" t="s">
        <v>52</v>
      </c>
      <c r="F9" t="s">
        <v>53</v>
      </c>
      <c r="H9">
        <v>63.730698799999999</v>
      </c>
      <c r="I9">
        <v>-135.9821359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54</v>
      </c>
      <c r="N9">
        <v>8</v>
      </c>
      <c r="O9">
        <v>0.2</v>
      </c>
      <c r="P9">
        <v>0.2</v>
      </c>
    </row>
    <row r="10" spans="1:16" x14ac:dyDescent="0.3">
      <c r="A10" t="s">
        <v>55</v>
      </c>
      <c r="B10" t="s">
        <v>56</v>
      </c>
      <c r="C10" s="1" t="str">
        <f t="shared" si="0"/>
        <v>21:0876</v>
      </c>
      <c r="D10" s="1" t="str">
        <f t="shared" si="1"/>
        <v>21:0205</v>
      </c>
      <c r="E10" t="s">
        <v>57</v>
      </c>
      <c r="F10" t="s">
        <v>58</v>
      </c>
      <c r="H10">
        <v>63.757091099999997</v>
      </c>
      <c r="I10">
        <v>-135.97079009999999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59</v>
      </c>
      <c r="N10">
        <v>9</v>
      </c>
      <c r="O10">
        <v>0.3</v>
      </c>
      <c r="P10">
        <v>0.8</v>
      </c>
    </row>
    <row r="11" spans="1:16" x14ac:dyDescent="0.3">
      <c r="A11" t="s">
        <v>60</v>
      </c>
      <c r="B11" t="s">
        <v>61</v>
      </c>
      <c r="C11" s="1" t="str">
        <f t="shared" si="0"/>
        <v>21:0876</v>
      </c>
      <c r="D11" s="1" t="str">
        <f t="shared" si="1"/>
        <v>21:0205</v>
      </c>
      <c r="E11" t="s">
        <v>62</v>
      </c>
      <c r="F11" t="s">
        <v>63</v>
      </c>
      <c r="H11">
        <v>63.7640441</v>
      </c>
      <c r="I11">
        <v>-135.9857289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64</v>
      </c>
      <c r="N11">
        <v>10</v>
      </c>
      <c r="O11">
        <v>0.3</v>
      </c>
      <c r="P11">
        <v>0.3</v>
      </c>
    </row>
    <row r="12" spans="1:16" x14ac:dyDescent="0.3">
      <c r="A12" t="s">
        <v>65</v>
      </c>
      <c r="B12" t="s">
        <v>66</v>
      </c>
      <c r="C12" s="1" t="str">
        <f t="shared" si="0"/>
        <v>21:0876</v>
      </c>
      <c r="D12" s="1" t="str">
        <f t="shared" si="1"/>
        <v>21:0205</v>
      </c>
      <c r="E12" t="s">
        <v>67</v>
      </c>
      <c r="F12" t="s">
        <v>68</v>
      </c>
      <c r="H12">
        <v>63.771127900000003</v>
      </c>
      <c r="I12">
        <v>-135.96551289999999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69</v>
      </c>
      <c r="N12">
        <v>11</v>
      </c>
      <c r="O12">
        <v>0.2</v>
      </c>
      <c r="P12">
        <v>0.8</v>
      </c>
    </row>
    <row r="13" spans="1:16" x14ac:dyDescent="0.3">
      <c r="A13" t="s">
        <v>70</v>
      </c>
      <c r="B13" t="s">
        <v>71</v>
      </c>
      <c r="C13" s="1" t="str">
        <f t="shared" si="0"/>
        <v>21:0876</v>
      </c>
      <c r="D13" s="1" t="str">
        <f t="shared" si="1"/>
        <v>21:0205</v>
      </c>
      <c r="E13" t="s">
        <v>72</v>
      </c>
      <c r="F13" t="s">
        <v>73</v>
      </c>
      <c r="H13">
        <v>63.816667700000004</v>
      </c>
      <c r="I13">
        <v>-135.9383492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74</v>
      </c>
      <c r="N13">
        <v>12</v>
      </c>
      <c r="O13">
        <v>0.2</v>
      </c>
      <c r="P13">
        <v>0.2</v>
      </c>
    </row>
    <row r="14" spans="1:16" x14ac:dyDescent="0.3">
      <c r="A14" t="s">
        <v>75</v>
      </c>
      <c r="B14" t="s">
        <v>76</v>
      </c>
      <c r="C14" s="1" t="str">
        <f t="shared" si="0"/>
        <v>21:0876</v>
      </c>
      <c r="D14" s="1" t="str">
        <f t="shared" si="1"/>
        <v>21:0205</v>
      </c>
      <c r="E14" t="s">
        <v>77</v>
      </c>
      <c r="F14" t="s">
        <v>78</v>
      </c>
      <c r="H14">
        <v>63.829768799999997</v>
      </c>
      <c r="I14">
        <v>-135.92346219999999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79</v>
      </c>
      <c r="N14">
        <v>13</v>
      </c>
      <c r="O14">
        <v>0.2</v>
      </c>
      <c r="P14">
        <v>0.3</v>
      </c>
    </row>
    <row r="15" spans="1:16" x14ac:dyDescent="0.3">
      <c r="A15" t="s">
        <v>80</v>
      </c>
      <c r="B15" t="s">
        <v>81</v>
      </c>
      <c r="C15" s="1" t="str">
        <f t="shared" si="0"/>
        <v>21:0876</v>
      </c>
      <c r="D15" s="1" t="str">
        <f t="shared" si="1"/>
        <v>21:0205</v>
      </c>
      <c r="E15" t="s">
        <v>82</v>
      </c>
      <c r="F15" t="s">
        <v>83</v>
      </c>
      <c r="H15">
        <v>63.845283600000002</v>
      </c>
      <c r="I15">
        <v>-135.99148020000001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84</v>
      </c>
      <c r="N15">
        <v>14</v>
      </c>
      <c r="O15">
        <v>0.1</v>
      </c>
      <c r="P15">
        <v>0.2</v>
      </c>
    </row>
    <row r="16" spans="1:16" x14ac:dyDescent="0.3">
      <c r="A16" t="s">
        <v>85</v>
      </c>
      <c r="B16" t="s">
        <v>86</v>
      </c>
      <c r="C16" s="1" t="str">
        <f t="shared" si="0"/>
        <v>21:0876</v>
      </c>
      <c r="D16" s="1" t="str">
        <f t="shared" si="1"/>
        <v>21:0205</v>
      </c>
      <c r="E16" t="s">
        <v>87</v>
      </c>
      <c r="F16" t="s">
        <v>88</v>
      </c>
      <c r="H16">
        <v>63.854503399999999</v>
      </c>
      <c r="I16">
        <v>-135.99243559999999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89</v>
      </c>
      <c r="N16">
        <v>15</v>
      </c>
      <c r="O16">
        <v>0.2</v>
      </c>
      <c r="P16">
        <v>0.1</v>
      </c>
    </row>
    <row r="17" spans="1:16" x14ac:dyDescent="0.3">
      <c r="A17" t="s">
        <v>90</v>
      </c>
      <c r="B17" t="s">
        <v>91</v>
      </c>
      <c r="C17" s="1" t="str">
        <f t="shared" si="0"/>
        <v>21:0876</v>
      </c>
      <c r="D17" s="1" t="str">
        <f t="shared" si="1"/>
        <v>21:0205</v>
      </c>
      <c r="E17" t="s">
        <v>92</v>
      </c>
      <c r="F17" t="s">
        <v>93</v>
      </c>
      <c r="H17">
        <v>63.858031400000002</v>
      </c>
      <c r="I17">
        <v>-135.9345204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94</v>
      </c>
      <c r="N17">
        <v>16</v>
      </c>
      <c r="O17">
        <v>0.3</v>
      </c>
      <c r="P17">
        <v>0.6</v>
      </c>
    </row>
    <row r="18" spans="1:16" x14ac:dyDescent="0.3">
      <c r="A18" t="s">
        <v>95</v>
      </c>
      <c r="B18" t="s">
        <v>96</v>
      </c>
      <c r="C18" s="1" t="str">
        <f t="shared" si="0"/>
        <v>21:0876</v>
      </c>
      <c r="D18" s="1" t="str">
        <f t="shared" si="1"/>
        <v>21:0205</v>
      </c>
      <c r="E18" t="s">
        <v>97</v>
      </c>
      <c r="F18" t="s">
        <v>98</v>
      </c>
      <c r="H18">
        <v>63.884756799999998</v>
      </c>
      <c r="I18">
        <v>-135.9278544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99</v>
      </c>
      <c r="N18">
        <v>17</v>
      </c>
      <c r="O18">
        <v>0.6</v>
      </c>
      <c r="P18">
        <v>1.1000000000000001</v>
      </c>
    </row>
    <row r="19" spans="1:16" x14ac:dyDescent="0.3">
      <c r="A19" t="s">
        <v>100</v>
      </c>
      <c r="B19" t="s">
        <v>101</v>
      </c>
      <c r="C19" s="1" t="str">
        <f t="shared" si="0"/>
        <v>21:0876</v>
      </c>
      <c r="D19" s="1" t="str">
        <f t="shared" si="1"/>
        <v>21:0205</v>
      </c>
      <c r="E19" t="s">
        <v>102</v>
      </c>
      <c r="F19" t="s">
        <v>103</v>
      </c>
      <c r="H19">
        <v>63.896186499999999</v>
      </c>
      <c r="I19">
        <v>-135.86493970000001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104</v>
      </c>
      <c r="N19">
        <v>18</v>
      </c>
      <c r="O19">
        <v>0.3</v>
      </c>
      <c r="P19">
        <v>0.8</v>
      </c>
    </row>
    <row r="20" spans="1:16" x14ac:dyDescent="0.3">
      <c r="A20" t="s">
        <v>105</v>
      </c>
      <c r="B20" t="s">
        <v>106</v>
      </c>
      <c r="C20" s="1" t="str">
        <f t="shared" si="0"/>
        <v>21:0876</v>
      </c>
      <c r="D20" s="1" t="str">
        <f t="shared" si="1"/>
        <v>21:0205</v>
      </c>
      <c r="E20" t="s">
        <v>107</v>
      </c>
      <c r="F20" t="s">
        <v>108</v>
      </c>
      <c r="H20">
        <v>63.8929282</v>
      </c>
      <c r="I20">
        <v>-135.83141509999999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20</v>
      </c>
      <c r="N20">
        <v>19</v>
      </c>
      <c r="O20">
        <v>0.4</v>
      </c>
      <c r="P20">
        <v>1.1000000000000001</v>
      </c>
    </row>
    <row r="21" spans="1:16" x14ac:dyDescent="0.3">
      <c r="A21" t="s">
        <v>109</v>
      </c>
      <c r="B21" t="s">
        <v>110</v>
      </c>
      <c r="C21" s="1" t="str">
        <f t="shared" si="0"/>
        <v>21:0876</v>
      </c>
      <c r="D21" s="1" t="str">
        <f t="shared" si="1"/>
        <v>21:0205</v>
      </c>
      <c r="E21" t="s">
        <v>111</v>
      </c>
      <c r="F21" t="s">
        <v>112</v>
      </c>
      <c r="H21">
        <v>63.886941800000002</v>
      </c>
      <c r="I21">
        <v>-135.79150849999999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25</v>
      </c>
      <c r="N21">
        <v>20</v>
      </c>
      <c r="O21">
        <v>0.4</v>
      </c>
      <c r="P21">
        <v>1.6</v>
      </c>
    </row>
    <row r="22" spans="1:16" x14ac:dyDescent="0.3">
      <c r="A22" t="s">
        <v>113</v>
      </c>
      <c r="B22" t="s">
        <v>114</v>
      </c>
      <c r="C22" s="1" t="str">
        <f t="shared" si="0"/>
        <v>21:0876</v>
      </c>
      <c r="D22" s="1" t="str">
        <f t="shared" si="1"/>
        <v>21:0205</v>
      </c>
      <c r="E22" t="s">
        <v>115</v>
      </c>
      <c r="F22" t="s">
        <v>116</v>
      </c>
      <c r="H22">
        <v>63.899753400000002</v>
      </c>
      <c r="I22">
        <v>-135.77070209999999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35</v>
      </c>
      <c r="N22">
        <v>21</v>
      </c>
      <c r="O22">
        <v>0.5</v>
      </c>
      <c r="P22">
        <v>0.6</v>
      </c>
    </row>
    <row r="23" spans="1:16" x14ac:dyDescent="0.3">
      <c r="A23" t="s">
        <v>117</v>
      </c>
      <c r="B23" t="s">
        <v>118</v>
      </c>
      <c r="C23" s="1" t="str">
        <f t="shared" si="0"/>
        <v>21:0876</v>
      </c>
      <c r="D23" s="1" t="str">
        <f t="shared" si="1"/>
        <v>21:0205</v>
      </c>
      <c r="E23" t="s">
        <v>115</v>
      </c>
      <c r="F23" t="s">
        <v>119</v>
      </c>
      <c r="H23">
        <v>63.899753400000002</v>
      </c>
      <c r="I23">
        <v>-135.77070209999999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39</v>
      </c>
      <c r="N23">
        <v>22</v>
      </c>
      <c r="O23">
        <v>0.5</v>
      </c>
      <c r="P23">
        <v>0.6</v>
      </c>
    </row>
    <row r="24" spans="1:16" x14ac:dyDescent="0.3">
      <c r="A24" t="s">
        <v>120</v>
      </c>
      <c r="B24" t="s">
        <v>121</v>
      </c>
      <c r="C24" s="1" t="str">
        <f t="shared" si="0"/>
        <v>21:0876</v>
      </c>
      <c r="D24" s="1" t="str">
        <f t="shared" si="1"/>
        <v>21:0205</v>
      </c>
      <c r="E24" t="s">
        <v>122</v>
      </c>
      <c r="F24" t="s">
        <v>123</v>
      </c>
      <c r="H24">
        <v>63.925532099999998</v>
      </c>
      <c r="I24">
        <v>-135.73021929999999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30</v>
      </c>
      <c r="N24">
        <v>23</v>
      </c>
      <c r="O24">
        <v>0.2</v>
      </c>
      <c r="P24">
        <v>0.3</v>
      </c>
    </row>
    <row r="25" spans="1:16" x14ac:dyDescent="0.3">
      <c r="A25" t="s">
        <v>124</v>
      </c>
      <c r="B25" t="s">
        <v>125</v>
      </c>
      <c r="C25" s="1" t="str">
        <f t="shared" si="0"/>
        <v>21:0876</v>
      </c>
      <c r="D25" s="1" t="str">
        <f t="shared" si="1"/>
        <v>21:0205</v>
      </c>
      <c r="E25" t="s">
        <v>126</v>
      </c>
      <c r="F25" t="s">
        <v>127</v>
      </c>
      <c r="H25">
        <v>63.925649200000002</v>
      </c>
      <c r="I25">
        <v>-135.89319370000001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44</v>
      </c>
      <c r="N25">
        <v>24</v>
      </c>
      <c r="O25">
        <v>0.2</v>
      </c>
      <c r="P25">
        <v>0.5</v>
      </c>
    </row>
    <row r="26" spans="1:16" x14ac:dyDescent="0.3">
      <c r="A26" t="s">
        <v>128</v>
      </c>
      <c r="B26" t="s">
        <v>129</v>
      </c>
      <c r="C26" s="1" t="str">
        <f t="shared" si="0"/>
        <v>21:0876</v>
      </c>
      <c r="D26" s="1" t="str">
        <f t="shared" si="1"/>
        <v>21:0205</v>
      </c>
      <c r="E26" t="s">
        <v>130</v>
      </c>
      <c r="F26" t="s">
        <v>131</v>
      </c>
      <c r="H26">
        <v>63.937480100000002</v>
      </c>
      <c r="I26">
        <v>-135.84505770000001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49</v>
      </c>
      <c r="N26">
        <v>25</v>
      </c>
      <c r="O26">
        <v>0.2</v>
      </c>
      <c r="P26">
        <v>0.5</v>
      </c>
    </row>
    <row r="27" spans="1:16" x14ac:dyDescent="0.3">
      <c r="A27" t="s">
        <v>132</v>
      </c>
      <c r="B27" t="s">
        <v>133</v>
      </c>
      <c r="C27" s="1" t="str">
        <f t="shared" si="0"/>
        <v>21:0876</v>
      </c>
      <c r="D27" s="1" t="str">
        <f t="shared" si="1"/>
        <v>21:0205</v>
      </c>
      <c r="E27" t="s">
        <v>134</v>
      </c>
      <c r="F27" t="s">
        <v>135</v>
      </c>
      <c r="H27">
        <v>63.942859300000002</v>
      </c>
      <c r="I27">
        <v>-135.69424960000001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54</v>
      </c>
      <c r="N27">
        <v>26</v>
      </c>
      <c r="O27">
        <v>0.3</v>
      </c>
      <c r="P27">
        <v>0.6</v>
      </c>
    </row>
    <row r="28" spans="1:16" x14ac:dyDescent="0.3">
      <c r="A28" t="s">
        <v>136</v>
      </c>
      <c r="B28" t="s">
        <v>137</v>
      </c>
      <c r="C28" s="1" t="str">
        <f t="shared" si="0"/>
        <v>21:0876</v>
      </c>
      <c r="D28" s="1" t="str">
        <f t="shared" si="1"/>
        <v>21:0205</v>
      </c>
      <c r="E28" t="s">
        <v>138</v>
      </c>
      <c r="F28" t="s">
        <v>139</v>
      </c>
      <c r="H28">
        <v>63.953386299999998</v>
      </c>
      <c r="I28">
        <v>-135.69795999999999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59</v>
      </c>
      <c r="N28">
        <v>27</v>
      </c>
      <c r="O28">
        <v>0.1</v>
      </c>
      <c r="P28">
        <v>0.4</v>
      </c>
    </row>
    <row r="29" spans="1:16" x14ac:dyDescent="0.3">
      <c r="A29" t="s">
        <v>140</v>
      </c>
      <c r="B29" t="s">
        <v>141</v>
      </c>
      <c r="C29" s="1" t="str">
        <f t="shared" si="0"/>
        <v>21:0876</v>
      </c>
      <c r="D29" s="1" t="str">
        <f t="shared" si="1"/>
        <v>21:0205</v>
      </c>
      <c r="E29" t="s">
        <v>142</v>
      </c>
      <c r="F29" t="s">
        <v>143</v>
      </c>
      <c r="H29">
        <v>63.966031200000003</v>
      </c>
      <c r="I29">
        <v>-135.66164040000001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64</v>
      </c>
      <c r="N29">
        <v>28</v>
      </c>
      <c r="O29">
        <v>0.2</v>
      </c>
      <c r="P29">
        <v>1</v>
      </c>
    </row>
    <row r="30" spans="1:16" x14ac:dyDescent="0.3">
      <c r="A30" t="s">
        <v>144</v>
      </c>
      <c r="B30" t="s">
        <v>145</v>
      </c>
      <c r="C30" s="1" t="str">
        <f t="shared" si="0"/>
        <v>21:0876</v>
      </c>
      <c r="D30" s="1" t="str">
        <f t="shared" si="1"/>
        <v>21:0205</v>
      </c>
      <c r="E30" t="s">
        <v>146</v>
      </c>
      <c r="F30" t="s">
        <v>147</v>
      </c>
      <c r="H30">
        <v>63.9631349</v>
      </c>
      <c r="I30">
        <v>-135.66110230000001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69</v>
      </c>
      <c r="N30">
        <v>29</v>
      </c>
      <c r="O30">
        <v>0.2</v>
      </c>
      <c r="P30">
        <v>0.6</v>
      </c>
    </row>
    <row r="31" spans="1:16" x14ac:dyDescent="0.3">
      <c r="A31" t="s">
        <v>148</v>
      </c>
      <c r="B31" t="s">
        <v>149</v>
      </c>
      <c r="C31" s="1" t="str">
        <f t="shared" si="0"/>
        <v>21:0876</v>
      </c>
      <c r="D31" s="1" t="str">
        <f t="shared" si="1"/>
        <v>21:0205</v>
      </c>
      <c r="E31" t="s">
        <v>150</v>
      </c>
      <c r="F31" t="s">
        <v>151</v>
      </c>
      <c r="H31">
        <v>63.985916799999998</v>
      </c>
      <c r="I31">
        <v>-135.71847120000001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74</v>
      </c>
      <c r="N31">
        <v>30</v>
      </c>
      <c r="O31">
        <v>0.2</v>
      </c>
      <c r="P31">
        <v>0.5</v>
      </c>
    </row>
    <row r="32" spans="1:16" x14ac:dyDescent="0.3">
      <c r="A32" t="s">
        <v>152</v>
      </c>
      <c r="B32" t="s">
        <v>153</v>
      </c>
      <c r="C32" s="1" t="str">
        <f t="shared" si="0"/>
        <v>21:0876</v>
      </c>
      <c r="D32" s="1" t="str">
        <f t="shared" si="1"/>
        <v>21:0205</v>
      </c>
      <c r="E32" t="s">
        <v>154</v>
      </c>
      <c r="F32" t="s">
        <v>155</v>
      </c>
      <c r="H32">
        <v>63.986742499999998</v>
      </c>
      <c r="I32">
        <v>-135.63791380000001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79</v>
      </c>
      <c r="N32">
        <v>31</v>
      </c>
      <c r="O32">
        <v>0.4</v>
      </c>
      <c r="P32">
        <v>1.2</v>
      </c>
    </row>
    <row r="33" spans="1:16" x14ac:dyDescent="0.3">
      <c r="A33" t="s">
        <v>156</v>
      </c>
      <c r="B33" t="s">
        <v>157</v>
      </c>
      <c r="C33" s="1" t="str">
        <f t="shared" si="0"/>
        <v>21:0876</v>
      </c>
      <c r="D33" s="1" t="str">
        <f t="shared" si="1"/>
        <v>21:0205</v>
      </c>
      <c r="E33" t="s">
        <v>158</v>
      </c>
      <c r="F33" t="s">
        <v>159</v>
      </c>
      <c r="H33">
        <v>63.972614399999998</v>
      </c>
      <c r="I33">
        <v>-135.55109039999999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84</v>
      </c>
      <c r="N33">
        <v>32</v>
      </c>
      <c r="O33">
        <v>0.3</v>
      </c>
      <c r="P33">
        <v>1.1000000000000001</v>
      </c>
    </row>
    <row r="34" spans="1:16" x14ac:dyDescent="0.3">
      <c r="A34" t="s">
        <v>160</v>
      </c>
      <c r="B34" t="s">
        <v>161</v>
      </c>
      <c r="C34" s="1" t="str">
        <f t="shared" si="0"/>
        <v>21:0876</v>
      </c>
      <c r="D34" s="1" t="str">
        <f t="shared" si="1"/>
        <v>21:0205</v>
      </c>
      <c r="E34" t="s">
        <v>162</v>
      </c>
      <c r="F34" t="s">
        <v>163</v>
      </c>
      <c r="H34">
        <v>63.981184200000001</v>
      </c>
      <c r="I34">
        <v>-135.5171388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89</v>
      </c>
      <c r="N34">
        <v>33</v>
      </c>
      <c r="O34">
        <v>0.2</v>
      </c>
      <c r="P34">
        <v>0.9</v>
      </c>
    </row>
    <row r="35" spans="1:16" x14ac:dyDescent="0.3">
      <c r="A35" t="s">
        <v>164</v>
      </c>
      <c r="B35" t="s">
        <v>165</v>
      </c>
      <c r="C35" s="1" t="str">
        <f t="shared" si="0"/>
        <v>21:0876</v>
      </c>
      <c r="D35" s="1" t="str">
        <f t="shared" si="1"/>
        <v>21:0205</v>
      </c>
      <c r="E35" t="s">
        <v>166</v>
      </c>
      <c r="F35" t="s">
        <v>167</v>
      </c>
      <c r="H35">
        <v>63.894880499999999</v>
      </c>
      <c r="I35">
        <v>-135.47507619999999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94</v>
      </c>
      <c r="N35">
        <v>34</v>
      </c>
      <c r="O35">
        <v>0.2</v>
      </c>
      <c r="P35">
        <v>0.9</v>
      </c>
    </row>
    <row r="36" spans="1:16" x14ac:dyDescent="0.3">
      <c r="A36" t="s">
        <v>168</v>
      </c>
      <c r="B36" t="s">
        <v>169</v>
      </c>
      <c r="C36" s="1" t="str">
        <f t="shared" si="0"/>
        <v>21:0876</v>
      </c>
      <c r="D36" s="1" t="str">
        <f t="shared" si="1"/>
        <v>21:0205</v>
      </c>
      <c r="E36" t="s">
        <v>170</v>
      </c>
      <c r="F36" t="s">
        <v>171</v>
      </c>
      <c r="H36">
        <v>63.883601300000002</v>
      </c>
      <c r="I36">
        <v>-135.55752889999999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99</v>
      </c>
      <c r="N36">
        <v>35</v>
      </c>
      <c r="O36">
        <v>0.2</v>
      </c>
      <c r="P36">
        <v>0.5</v>
      </c>
    </row>
    <row r="37" spans="1:16" x14ac:dyDescent="0.3">
      <c r="A37" t="s">
        <v>172</v>
      </c>
      <c r="B37" t="s">
        <v>173</v>
      </c>
      <c r="C37" s="1" t="str">
        <f t="shared" si="0"/>
        <v>21:0876</v>
      </c>
      <c r="D37" s="1" t="str">
        <f t="shared" si="1"/>
        <v>21:0205</v>
      </c>
      <c r="E37" t="s">
        <v>174</v>
      </c>
      <c r="F37" t="s">
        <v>175</v>
      </c>
      <c r="H37">
        <v>63.880733599999999</v>
      </c>
      <c r="I37">
        <v>-135.62239579999999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104</v>
      </c>
      <c r="N37">
        <v>36</v>
      </c>
      <c r="O37">
        <v>2.7</v>
      </c>
      <c r="P37">
        <v>0.1</v>
      </c>
    </row>
    <row r="38" spans="1:16" x14ac:dyDescent="0.3">
      <c r="A38" t="s">
        <v>176</v>
      </c>
      <c r="B38" t="s">
        <v>177</v>
      </c>
      <c r="C38" s="1" t="str">
        <f t="shared" si="0"/>
        <v>21:0876</v>
      </c>
      <c r="D38" s="1" t="str">
        <f t="shared" si="1"/>
        <v>21:0205</v>
      </c>
      <c r="E38" t="s">
        <v>178</v>
      </c>
      <c r="F38" t="s">
        <v>179</v>
      </c>
      <c r="H38">
        <v>63.838067100000004</v>
      </c>
      <c r="I38">
        <v>-135.7264266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20</v>
      </c>
      <c r="N38">
        <v>37</v>
      </c>
      <c r="O38">
        <v>0.1</v>
      </c>
      <c r="P38">
        <v>0.5</v>
      </c>
    </row>
    <row r="39" spans="1:16" x14ac:dyDescent="0.3">
      <c r="A39" t="s">
        <v>180</v>
      </c>
      <c r="B39" t="s">
        <v>181</v>
      </c>
      <c r="C39" s="1" t="str">
        <f t="shared" si="0"/>
        <v>21:0876</v>
      </c>
      <c r="D39" s="1" t="str">
        <f t="shared" si="1"/>
        <v>21:0205</v>
      </c>
      <c r="E39" t="s">
        <v>182</v>
      </c>
      <c r="F39" t="s">
        <v>183</v>
      </c>
      <c r="H39">
        <v>63.844798099999998</v>
      </c>
      <c r="I39">
        <v>-135.79451259999999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25</v>
      </c>
      <c r="N39">
        <v>38</v>
      </c>
      <c r="O39">
        <v>1.1000000000000001</v>
      </c>
      <c r="P39">
        <v>1</v>
      </c>
    </row>
    <row r="40" spans="1:16" x14ac:dyDescent="0.3">
      <c r="A40" t="s">
        <v>184</v>
      </c>
      <c r="B40" t="s">
        <v>185</v>
      </c>
      <c r="C40" s="1" t="str">
        <f t="shared" si="0"/>
        <v>21:0876</v>
      </c>
      <c r="D40" s="1" t="str">
        <f t="shared" si="1"/>
        <v>21:0205</v>
      </c>
      <c r="E40" t="s">
        <v>186</v>
      </c>
      <c r="F40" t="s">
        <v>187</v>
      </c>
      <c r="H40">
        <v>63.827750100000003</v>
      </c>
      <c r="I40">
        <v>-135.8210182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30</v>
      </c>
      <c r="N40">
        <v>39</v>
      </c>
      <c r="O40">
        <v>0.8</v>
      </c>
      <c r="P40">
        <v>2</v>
      </c>
    </row>
    <row r="41" spans="1:16" x14ac:dyDescent="0.3">
      <c r="A41" t="s">
        <v>188</v>
      </c>
      <c r="B41" t="s">
        <v>189</v>
      </c>
      <c r="C41" s="1" t="str">
        <f t="shared" si="0"/>
        <v>21:0876</v>
      </c>
      <c r="D41" s="1" t="str">
        <f t="shared" si="1"/>
        <v>21:0205</v>
      </c>
      <c r="E41" t="s">
        <v>190</v>
      </c>
      <c r="F41" t="s">
        <v>191</v>
      </c>
      <c r="H41">
        <v>63.833355099999999</v>
      </c>
      <c r="I41">
        <v>-135.87217709999999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44</v>
      </c>
      <c r="N41">
        <v>40</v>
      </c>
      <c r="O41">
        <v>0.2</v>
      </c>
      <c r="P41">
        <v>2.1</v>
      </c>
    </row>
    <row r="42" spans="1:16" x14ac:dyDescent="0.3">
      <c r="A42" t="s">
        <v>192</v>
      </c>
      <c r="B42" t="s">
        <v>193</v>
      </c>
      <c r="C42" s="1" t="str">
        <f t="shared" si="0"/>
        <v>21:0876</v>
      </c>
      <c r="D42" s="1" t="str">
        <f t="shared" si="1"/>
        <v>21:0205</v>
      </c>
      <c r="E42" t="s">
        <v>194</v>
      </c>
      <c r="F42" t="s">
        <v>195</v>
      </c>
      <c r="H42">
        <v>63.828562499999997</v>
      </c>
      <c r="I42">
        <v>-135.87365449999999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49</v>
      </c>
      <c r="N42">
        <v>41</v>
      </c>
      <c r="O42">
        <v>0.3</v>
      </c>
      <c r="P42">
        <v>0.8</v>
      </c>
    </row>
    <row r="43" spans="1:16" x14ac:dyDescent="0.3">
      <c r="A43" t="s">
        <v>196</v>
      </c>
      <c r="B43" t="s">
        <v>197</v>
      </c>
      <c r="C43" s="1" t="str">
        <f t="shared" si="0"/>
        <v>21:0876</v>
      </c>
      <c r="D43" s="1" t="str">
        <f t="shared" si="1"/>
        <v>21:0205</v>
      </c>
      <c r="E43" t="s">
        <v>198</v>
      </c>
      <c r="F43" t="s">
        <v>199</v>
      </c>
      <c r="H43">
        <v>63.799478200000003</v>
      </c>
      <c r="I43">
        <v>-135.86859219999999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54</v>
      </c>
      <c r="N43">
        <v>42</v>
      </c>
      <c r="O43">
        <v>0.1</v>
      </c>
      <c r="P43">
        <v>0.1</v>
      </c>
    </row>
    <row r="44" spans="1:16" x14ac:dyDescent="0.3">
      <c r="A44" t="s">
        <v>200</v>
      </c>
      <c r="B44" t="s">
        <v>201</v>
      </c>
      <c r="C44" s="1" t="str">
        <f t="shared" si="0"/>
        <v>21:0876</v>
      </c>
      <c r="D44" s="1" t="str">
        <f t="shared" si="1"/>
        <v>21:0205</v>
      </c>
      <c r="E44" t="s">
        <v>202</v>
      </c>
      <c r="F44" t="s">
        <v>203</v>
      </c>
      <c r="H44">
        <v>63.776421900000003</v>
      </c>
      <c r="I44">
        <v>-135.84741650000001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59</v>
      </c>
      <c r="N44">
        <v>43</v>
      </c>
      <c r="O44">
        <v>0.1</v>
      </c>
      <c r="P44">
        <v>0.4</v>
      </c>
    </row>
    <row r="45" spans="1:16" x14ac:dyDescent="0.3">
      <c r="A45" t="s">
        <v>204</v>
      </c>
      <c r="B45" t="s">
        <v>205</v>
      </c>
      <c r="C45" s="1" t="str">
        <f t="shared" si="0"/>
        <v>21:0876</v>
      </c>
      <c r="D45" s="1" t="str">
        <f t="shared" si="1"/>
        <v>21:0205</v>
      </c>
      <c r="E45" t="s">
        <v>206</v>
      </c>
      <c r="F45" t="s">
        <v>207</v>
      </c>
      <c r="H45">
        <v>63.750333400000002</v>
      </c>
      <c r="I45">
        <v>-135.86815630000001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64</v>
      </c>
      <c r="N45">
        <v>44</v>
      </c>
      <c r="O45">
        <v>0.2</v>
      </c>
      <c r="P45">
        <v>0.3</v>
      </c>
    </row>
    <row r="46" spans="1:16" x14ac:dyDescent="0.3">
      <c r="A46" t="s">
        <v>208</v>
      </c>
      <c r="B46" t="s">
        <v>209</v>
      </c>
      <c r="C46" s="1" t="str">
        <f t="shared" si="0"/>
        <v>21:0876</v>
      </c>
      <c r="D46" s="1" t="str">
        <f t="shared" si="1"/>
        <v>21:0205</v>
      </c>
      <c r="E46" t="s">
        <v>210</v>
      </c>
      <c r="F46" t="s">
        <v>211</v>
      </c>
      <c r="H46">
        <v>63.6460705</v>
      </c>
      <c r="I46">
        <v>-135.96369920000001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69</v>
      </c>
      <c r="N46">
        <v>45</v>
      </c>
      <c r="O46">
        <v>0.1</v>
      </c>
      <c r="P46">
        <v>0.5</v>
      </c>
    </row>
    <row r="47" spans="1:16" x14ac:dyDescent="0.3">
      <c r="A47" t="s">
        <v>212</v>
      </c>
      <c r="B47" t="s">
        <v>213</v>
      </c>
      <c r="C47" s="1" t="str">
        <f t="shared" si="0"/>
        <v>21:0876</v>
      </c>
      <c r="D47" s="1" t="str">
        <f t="shared" si="1"/>
        <v>21:0205</v>
      </c>
      <c r="E47" t="s">
        <v>214</v>
      </c>
      <c r="F47" t="s">
        <v>215</v>
      </c>
      <c r="H47">
        <v>63.8262748</v>
      </c>
      <c r="I47">
        <v>-135.635132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74</v>
      </c>
      <c r="N47">
        <v>46</v>
      </c>
      <c r="O47">
        <v>0.2</v>
      </c>
      <c r="P47">
        <v>0.3</v>
      </c>
    </row>
    <row r="48" spans="1:16" x14ac:dyDescent="0.3">
      <c r="A48" t="s">
        <v>216</v>
      </c>
      <c r="B48" t="s">
        <v>217</v>
      </c>
      <c r="C48" s="1" t="str">
        <f t="shared" si="0"/>
        <v>21:0876</v>
      </c>
      <c r="D48" s="1" t="str">
        <f t="shared" si="1"/>
        <v>21:0205</v>
      </c>
      <c r="E48" t="s">
        <v>218</v>
      </c>
      <c r="F48" t="s">
        <v>219</v>
      </c>
      <c r="H48">
        <v>63.819062500000001</v>
      </c>
      <c r="I48">
        <v>-135.62204980000001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79</v>
      </c>
      <c r="N48">
        <v>47</v>
      </c>
      <c r="O48">
        <v>0.3</v>
      </c>
      <c r="P48">
        <v>0.4</v>
      </c>
    </row>
    <row r="49" spans="1:16" x14ac:dyDescent="0.3">
      <c r="A49" t="s">
        <v>220</v>
      </c>
      <c r="B49" t="s">
        <v>221</v>
      </c>
      <c r="C49" s="1" t="str">
        <f t="shared" si="0"/>
        <v>21:0876</v>
      </c>
      <c r="D49" s="1" t="str">
        <f t="shared" si="1"/>
        <v>21:0205</v>
      </c>
      <c r="E49" t="s">
        <v>222</v>
      </c>
      <c r="F49" t="s">
        <v>223</v>
      </c>
      <c r="H49">
        <v>63.850954799999997</v>
      </c>
      <c r="I49">
        <v>-135.6206798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35</v>
      </c>
      <c r="N49">
        <v>48</v>
      </c>
      <c r="O49">
        <v>0.2</v>
      </c>
      <c r="P49">
        <v>0.5</v>
      </c>
    </row>
    <row r="50" spans="1:16" x14ac:dyDescent="0.3">
      <c r="A50" t="s">
        <v>224</v>
      </c>
      <c r="B50" t="s">
        <v>225</v>
      </c>
      <c r="C50" s="1" t="str">
        <f t="shared" si="0"/>
        <v>21:0876</v>
      </c>
      <c r="D50" s="1" t="str">
        <f t="shared" si="1"/>
        <v>21:0205</v>
      </c>
      <c r="E50" t="s">
        <v>222</v>
      </c>
      <c r="F50" t="s">
        <v>226</v>
      </c>
      <c r="H50">
        <v>63.850954799999997</v>
      </c>
      <c r="I50">
        <v>-135.6206798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39</v>
      </c>
      <c r="N50">
        <v>49</v>
      </c>
      <c r="O50">
        <v>0.2</v>
      </c>
      <c r="P50">
        <v>0.4</v>
      </c>
    </row>
    <row r="51" spans="1:16" x14ac:dyDescent="0.3">
      <c r="A51" t="s">
        <v>227</v>
      </c>
      <c r="B51" t="s">
        <v>228</v>
      </c>
      <c r="C51" s="1" t="str">
        <f t="shared" si="0"/>
        <v>21:0876</v>
      </c>
      <c r="D51" s="1" t="str">
        <f t="shared" si="1"/>
        <v>21:0205</v>
      </c>
      <c r="E51" t="s">
        <v>229</v>
      </c>
      <c r="F51" t="s">
        <v>230</v>
      </c>
      <c r="H51">
        <v>63.847397600000001</v>
      </c>
      <c r="I51">
        <v>-135.60026680000001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84</v>
      </c>
      <c r="N51">
        <v>50</v>
      </c>
      <c r="O51">
        <v>0.4</v>
      </c>
      <c r="P51">
        <v>0.3</v>
      </c>
    </row>
    <row r="52" spans="1:16" x14ac:dyDescent="0.3">
      <c r="A52" t="s">
        <v>231</v>
      </c>
      <c r="B52" t="s">
        <v>232</v>
      </c>
      <c r="C52" s="1" t="str">
        <f t="shared" si="0"/>
        <v>21:0876</v>
      </c>
      <c r="D52" s="1" t="str">
        <f t="shared" si="1"/>
        <v>21:0205</v>
      </c>
      <c r="E52" t="s">
        <v>233</v>
      </c>
      <c r="F52" t="s">
        <v>234</v>
      </c>
      <c r="H52">
        <v>63.847990500000002</v>
      </c>
      <c r="I52">
        <v>-135.5803918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89</v>
      </c>
      <c r="N52">
        <v>51</v>
      </c>
      <c r="O52">
        <v>0.2</v>
      </c>
      <c r="P52">
        <v>0.3</v>
      </c>
    </row>
    <row r="53" spans="1:16" x14ac:dyDescent="0.3">
      <c r="A53" t="s">
        <v>235</v>
      </c>
      <c r="B53" t="s">
        <v>236</v>
      </c>
      <c r="C53" s="1" t="str">
        <f t="shared" si="0"/>
        <v>21:0876</v>
      </c>
      <c r="D53" s="1" t="str">
        <f t="shared" si="1"/>
        <v>21:0205</v>
      </c>
      <c r="E53" t="s">
        <v>237</v>
      </c>
      <c r="F53" t="s">
        <v>238</v>
      </c>
      <c r="H53">
        <v>63.847180199999997</v>
      </c>
      <c r="I53">
        <v>-135.52978329999999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94</v>
      </c>
      <c r="N53">
        <v>52</v>
      </c>
      <c r="O53">
        <v>0.2</v>
      </c>
      <c r="P53">
        <v>0.2</v>
      </c>
    </row>
    <row r="54" spans="1:16" x14ac:dyDescent="0.3">
      <c r="A54" t="s">
        <v>239</v>
      </c>
      <c r="B54" t="s">
        <v>240</v>
      </c>
      <c r="C54" s="1" t="str">
        <f t="shared" si="0"/>
        <v>21:0876</v>
      </c>
      <c r="D54" s="1" t="str">
        <f t="shared" si="1"/>
        <v>21:0205</v>
      </c>
      <c r="E54" t="s">
        <v>241</v>
      </c>
      <c r="F54" t="s">
        <v>242</v>
      </c>
      <c r="H54">
        <v>63.844309199999998</v>
      </c>
      <c r="I54">
        <v>-135.4808711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99</v>
      </c>
      <c r="N54">
        <v>53</v>
      </c>
      <c r="O54">
        <v>0.2</v>
      </c>
      <c r="P54">
        <v>0.3</v>
      </c>
    </row>
    <row r="55" spans="1:16" x14ac:dyDescent="0.3">
      <c r="A55" t="s">
        <v>243</v>
      </c>
      <c r="B55" t="s">
        <v>244</v>
      </c>
      <c r="C55" s="1" t="str">
        <f t="shared" si="0"/>
        <v>21:0876</v>
      </c>
      <c r="D55" s="1" t="str">
        <f t="shared" si="1"/>
        <v>21:0205</v>
      </c>
      <c r="E55" t="s">
        <v>245</v>
      </c>
      <c r="F55" t="s">
        <v>246</v>
      </c>
      <c r="H55">
        <v>63.833677999999999</v>
      </c>
      <c r="I55">
        <v>-135.42550879999999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104</v>
      </c>
      <c r="N55">
        <v>54</v>
      </c>
      <c r="O55">
        <v>0.2</v>
      </c>
      <c r="P55">
        <v>0.6</v>
      </c>
    </row>
    <row r="56" spans="1:16" x14ac:dyDescent="0.3">
      <c r="A56" t="s">
        <v>247</v>
      </c>
      <c r="B56" t="s">
        <v>248</v>
      </c>
      <c r="C56" s="1" t="str">
        <f t="shared" si="0"/>
        <v>21:0876</v>
      </c>
      <c r="D56" s="1" t="str">
        <f t="shared" si="1"/>
        <v>21:0205</v>
      </c>
      <c r="E56" t="s">
        <v>249</v>
      </c>
      <c r="F56" t="s">
        <v>250</v>
      </c>
      <c r="H56">
        <v>63.830883</v>
      </c>
      <c r="I56">
        <v>-135.38874419999999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20</v>
      </c>
      <c r="N56">
        <v>55</v>
      </c>
      <c r="O56">
        <v>0.2</v>
      </c>
      <c r="P56">
        <v>0.3</v>
      </c>
    </row>
    <row r="57" spans="1:16" x14ac:dyDescent="0.3">
      <c r="A57" t="s">
        <v>251</v>
      </c>
      <c r="B57" t="s">
        <v>252</v>
      </c>
      <c r="C57" s="1" t="str">
        <f t="shared" si="0"/>
        <v>21:0876</v>
      </c>
      <c r="D57" s="1" t="str">
        <f t="shared" si="1"/>
        <v>21:0205</v>
      </c>
      <c r="E57" t="s">
        <v>253</v>
      </c>
      <c r="F57" t="s">
        <v>254</v>
      </c>
      <c r="H57">
        <v>63.833663000000001</v>
      </c>
      <c r="I57">
        <v>-135.36551119999999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25</v>
      </c>
      <c r="N57">
        <v>56</v>
      </c>
      <c r="O57">
        <v>0.2</v>
      </c>
      <c r="P57">
        <v>0.9</v>
      </c>
    </row>
    <row r="58" spans="1:16" x14ac:dyDescent="0.3">
      <c r="A58" t="s">
        <v>255</v>
      </c>
      <c r="B58" t="s">
        <v>256</v>
      </c>
      <c r="C58" s="1" t="str">
        <f t="shared" si="0"/>
        <v>21:0876</v>
      </c>
      <c r="D58" s="1" t="str">
        <f t="shared" si="1"/>
        <v>21:0205</v>
      </c>
      <c r="E58" t="s">
        <v>257</v>
      </c>
      <c r="F58" t="s">
        <v>258</v>
      </c>
      <c r="H58">
        <v>63.843298699999998</v>
      </c>
      <c r="I58">
        <v>-135.44330189999999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30</v>
      </c>
      <c r="N58">
        <v>57</v>
      </c>
      <c r="O58">
        <v>0.1</v>
      </c>
      <c r="P58">
        <v>0.5</v>
      </c>
    </row>
    <row r="59" spans="1:16" x14ac:dyDescent="0.3">
      <c r="A59" t="s">
        <v>259</v>
      </c>
      <c r="B59" t="s">
        <v>260</v>
      </c>
      <c r="C59" s="1" t="str">
        <f t="shared" si="0"/>
        <v>21:0876</v>
      </c>
      <c r="D59" s="1" t="str">
        <f t="shared" si="1"/>
        <v>21:0205</v>
      </c>
      <c r="E59" t="s">
        <v>261</v>
      </c>
      <c r="F59" t="s">
        <v>262</v>
      </c>
      <c r="H59">
        <v>63.868983800000002</v>
      </c>
      <c r="I59">
        <v>-135.415909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44</v>
      </c>
      <c r="N59">
        <v>58</v>
      </c>
      <c r="O59">
        <v>0.1</v>
      </c>
      <c r="P59">
        <v>0.3</v>
      </c>
    </row>
    <row r="60" spans="1:16" x14ac:dyDescent="0.3">
      <c r="A60" t="s">
        <v>263</v>
      </c>
      <c r="B60" t="s">
        <v>264</v>
      </c>
      <c r="C60" s="1" t="str">
        <f t="shared" si="0"/>
        <v>21:0876</v>
      </c>
      <c r="D60" s="1" t="str">
        <f t="shared" si="1"/>
        <v>21:0205</v>
      </c>
      <c r="E60" t="s">
        <v>265</v>
      </c>
      <c r="F60" t="s">
        <v>266</v>
      </c>
      <c r="H60">
        <v>63.870560599999997</v>
      </c>
      <c r="I60">
        <v>-135.36008949999999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49</v>
      </c>
      <c r="N60">
        <v>59</v>
      </c>
      <c r="O60">
        <v>0.1</v>
      </c>
      <c r="P60">
        <v>0.5</v>
      </c>
    </row>
    <row r="61" spans="1:16" x14ac:dyDescent="0.3">
      <c r="A61" t="s">
        <v>267</v>
      </c>
      <c r="B61" t="s">
        <v>268</v>
      </c>
      <c r="C61" s="1" t="str">
        <f t="shared" si="0"/>
        <v>21:0876</v>
      </c>
      <c r="D61" s="1" t="str">
        <f t="shared" si="1"/>
        <v>21:0205</v>
      </c>
      <c r="E61" t="s">
        <v>269</v>
      </c>
      <c r="F61" t="s">
        <v>270</v>
      </c>
      <c r="H61">
        <v>63.889309400000002</v>
      </c>
      <c r="I61">
        <v>-135.3838102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54</v>
      </c>
      <c r="N61">
        <v>60</v>
      </c>
      <c r="O61">
        <v>0.1</v>
      </c>
      <c r="P61">
        <v>0.5</v>
      </c>
    </row>
    <row r="62" spans="1:16" x14ac:dyDescent="0.3">
      <c r="A62" t="s">
        <v>271</v>
      </c>
      <c r="B62" t="s">
        <v>272</v>
      </c>
      <c r="C62" s="1" t="str">
        <f t="shared" si="0"/>
        <v>21:0876</v>
      </c>
      <c r="D62" s="1" t="str">
        <f t="shared" si="1"/>
        <v>21:0205</v>
      </c>
      <c r="E62" t="s">
        <v>273</v>
      </c>
      <c r="F62" t="s">
        <v>274</v>
      </c>
      <c r="H62">
        <v>63.884329800000003</v>
      </c>
      <c r="I62">
        <v>-135.32876809999999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59</v>
      </c>
      <c r="N62">
        <v>61</v>
      </c>
      <c r="O62">
        <v>0.2</v>
      </c>
      <c r="P62">
        <v>0.6</v>
      </c>
    </row>
    <row r="63" spans="1:16" x14ac:dyDescent="0.3">
      <c r="A63" t="s">
        <v>275</v>
      </c>
      <c r="B63" t="s">
        <v>276</v>
      </c>
      <c r="C63" s="1" t="str">
        <f t="shared" si="0"/>
        <v>21:0876</v>
      </c>
      <c r="D63" s="1" t="str">
        <f t="shared" si="1"/>
        <v>21:0205</v>
      </c>
      <c r="E63" t="s">
        <v>277</v>
      </c>
      <c r="F63" t="s">
        <v>278</v>
      </c>
      <c r="H63">
        <v>63.868440800000002</v>
      </c>
      <c r="I63">
        <v>-135.2604944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64</v>
      </c>
      <c r="N63">
        <v>62</v>
      </c>
      <c r="O63">
        <v>0.2</v>
      </c>
      <c r="P63">
        <v>0.6</v>
      </c>
    </row>
    <row r="64" spans="1:16" x14ac:dyDescent="0.3">
      <c r="A64" t="s">
        <v>279</v>
      </c>
      <c r="B64" t="s">
        <v>280</v>
      </c>
      <c r="C64" s="1" t="str">
        <f t="shared" si="0"/>
        <v>21:0876</v>
      </c>
      <c r="D64" s="1" t="str">
        <f t="shared" si="1"/>
        <v>21:0205</v>
      </c>
      <c r="E64" t="s">
        <v>281</v>
      </c>
      <c r="F64" t="s">
        <v>282</v>
      </c>
      <c r="H64">
        <v>63.859901100000002</v>
      </c>
      <c r="I64">
        <v>-135.2634056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69</v>
      </c>
      <c r="N64">
        <v>63</v>
      </c>
      <c r="O64">
        <v>0.2</v>
      </c>
      <c r="P64">
        <v>1.9</v>
      </c>
    </row>
    <row r="65" spans="1:16" x14ac:dyDescent="0.3">
      <c r="A65" t="s">
        <v>283</v>
      </c>
      <c r="B65" t="s">
        <v>284</v>
      </c>
      <c r="C65" s="1" t="str">
        <f t="shared" si="0"/>
        <v>21:0876</v>
      </c>
      <c r="D65" s="1" t="str">
        <f t="shared" si="1"/>
        <v>21:0205</v>
      </c>
      <c r="E65" t="s">
        <v>285</v>
      </c>
      <c r="F65" t="s">
        <v>286</v>
      </c>
      <c r="H65">
        <v>63.860208800000002</v>
      </c>
      <c r="I65">
        <v>-135.2358844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74</v>
      </c>
      <c r="N65">
        <v>64</v>
      </c>
      <c r="O65">
        <v>0.1</v>
      </c>
      <c r="P65">
        <v>0.4</v>
      </c>
    </row>
    <row r="66" spans="1:16" x14ac:dyDescent="0.3">
      <c r="A66" t="s">
        <v>287</v>
      </c>
      <c r="B66" t="s">
        <v>288</v>
      </c>
      <c r="C66" s="1" t="str">
        <f t="shared" ref="C66:C129" si="4">HYPERLINK("http://geochem.nrcan.gc.ca/cdogs/content/bdl/bdl210876_e.htm", "21:0876")</f>
        <v>21:0876</v>
      </c>
      <c r="D66" s="1" t="str">
        <f t="shared" ref="D66:D129" si="5">HYPERLINK("http://geochem.nrcan.gc.ca/cdogs/content/svy/svy210205_e.htm", "21:0205")</f>
        <v>21:0205</v>
      </c>
      <c r="E66" t="s">
        <v>289</v>
      </c>
      <c r="F66" t="s">
        <v>290</v>
      </c>
      <c r="H66">
        <v>63.865318199999997</v>
      </c>
      <c r="I66">
        <v>-135.2225392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HYPERLINK("http://geochem.nrcan.gc.ca/cdogs/content/kwd/kwd080006_e.htm", "&lt;177 micron (NGR)")</f>
        <v>&lt;177 micron (NGR)</v>
      </c>
      <c r="L66">
        <v>4</v>
      </c>
      <c r="M66" t="s">
        <v>79</v>
      </c>
      <c r="N66">
        <v>65</v>
      </c>
      <c r="O66">
        <v>0.2</v>
      </c>
      <c r="P66">
        <v>1</v>
      </c>
    </row>
    <row r="67" spans="1:16" x14ac:dyDescent="0.3">
      <c r="A67" t="s">
        <v>291</v>
      </c>
      <c r="B67" t="s">
        <v>292</v>
      </c>
      <c r="C67" s="1" t="str">
        <f t="shared" si="4"/>
        <v>21:0876</v>
      </c>
      <c r="D67" s="1" t="str">
        <f t="shared" si="5"/>
        <v>21:0205</v>
      </c>
      <c r="E67" t="s">
        <v>293</v>
      </c>
      <c r="F67" t="s">
        <v>294</v>
      </c>
      <c r="H67">
        <v>63.897913799999998</v>
      </c>
      <c r="I67">
        <v>-135.23842200000001</v>
      </c>
      <c r="J67" s="1" t="str">
        <f t="shared" si="6"/>
        <v>NGR bulk stream sediment</v>
      </c>
      <c r="K67" s="1" t="str">
        <f t="shared" si="7"/>
        <v>&lt;177 micron (NGR)</v>
      </c>
      <c r="L67">
        <v>4</v>
      </c>
      <c r="M67" t="s">
        <v>35</v>
      </c>
      <c r="N67">
        <v>66</v>
      </c>
      <c r="O67">
        <v>0.2</v>
      </c>
      <c r="P67">
        <v>0.7</v>
      </c>
    </row>
    <row r="68" spans="1:16" x14ac:dyDescent="0.3">
      <c r="A68" t="s">
        <v>295</v>
      </c>
      <c r="B68" t="s">
        <v>296</v>
      </c>
      <c r="C68" s="1" t="str">
        <f t="shared" si="4"/>
        <v>21:0876</v>
      </c>
      <c r="D68" s="1" t="str">
        <f t="shared" si="5"/>
        <v>21:0205</v>
      </c>
      <c r="E68" t="s">
        <v>293</v>
      </c>
      <c r="F68" t="s">
        <v>297</v>
      </c>
      <c r="H68">
        <v>63.897913799999998</v>
      </c>
      <c r="I68">
        <v>-135.23842200000001</v>
      </c>
      <c r="J68" s="1" t="str">
        <f t="shared" si="6"/>
        <v>NGR bulk stream sediment</v>
      </c>
      <c r="K68" s="1" t="str">
        <f t="shared" si="7"/>
        <v>&lt;177 micron (NGR)</v>
      </c>
      <c r="L68">
        <v>4</v>
      </c>
      <c r="M68" t="s">
        <v>39</v>
      </c>
      <c r="N68">
        <v>67</v>
      </c>
      <c r="O68">
        <v>0.2</v>
      </c>
      <c r="P68">
        <v>0.6</v>
      </c>
    </row>
    <row r="69" spans="1:16" x14ac:dyDescent="0.3">
      <c r="A69" t="s">
        <v>298</v>
      </c>
      <c r="B69" t="s">
        <v>299</v>
      </c>
      <c r="C69" s="1" t="str">
        <f t="shared" si="4"/>
        <v>21:0876</v>
      </c>
      <c r="D69" s="1" t="str">
        <f t="shared" si="5"/>
        <v>21:0205</v>
      </c>
      <c r="E69" t="s">
        <v>300</v>
      </c>
      <c r="F69" t="s">
        <v>301</v>
      </c>
      <c r="H69">
        <v>63.8972476</v>
      </c>
      <c r="I69">
        <v>-135.25550659999999</v>
      </c>
      <c r="J69" s="1" t="str">
        <f t="shared" si="6"/>
        <v>NGR bulk stream sediment</v>
      </c>
      <c r="K69" s="1" t="str">
        <f t="shared" si="7"/>
        <v>&lt;177 micron (NGR)</v>
      </c>
      <c r="L69">
        <v>4</v>
      </c>
      <c r="M69" t="s">
        <v>84</v>
      </c>
      <c r="N69">
        <v>68</v>
      </c>
      <c r="O69">
        <v>0.1</v>
      </c>
      <c r="P69">
        <v>0.8</v>
      </c>
    </row>
    <row r="70" spans="1:16" x14ac:dyDescent="0.3">
      <c r="A70" t="s">
        <v>302</v>
      </c>
      <c r="B70" t="s">
        <v>303</v>
      </c>
      <c r="C70" s="1" t="str">
        <f t="shared" si="4"/>
        <v>21:0876</v>
      </c>
      <c r="D70" s="1" t="str">
        <f t="shared" si="5"/>
        <v>21:0205</v>
      </c>
      <c r="E70" t="s">
        <v>304</v>
      </c>
      <c r="F70" t="s">
        <v>305</v>
      </c>
      <c r="H70">
        <v>63.910559900000003</v>
      </c>
      <c r="I70">
        <v>-135.2428501</v>
      </c>
      <c r="J70" s="1" t="str">
        <f t="shared" si="6"/>
        <v>NGR bulk stream sediment</v>
      </c>
      <c r="K70" s="1" t="str">
        <f t="shared" si="7"/>
        <v>&lt;177 micron (NGR)</v>
      </c>
      <c r="L70">
        <v>4</v>
      </c>
      <c r="M70" t="s">
        <v>89</v>
      </c>
      <c r="N70">
        <v>69</v>
      </c>
      <c r="O70">
        <v>0.7</v>
      </c>
      <c r="P70">
        <v>0.7</v>
      </c>
    </row>
    <row r="71" spans="1:16" x14ac:dyDescent="0.3">
      <c r="A71" t="s">
        <v>306</v>
      </c>
      <c r="B71" t="s">
        <v>307</v>
      </c>
      <c r="C71" s="1" t="str">
        <f t="shared" si="4"/>
        <v>21:0876</v>
      </c>
      <c r="D71" s="1" t="str">
        <f t="shared" si="5"/>
        <v>21:0205</v>
      </c>
      <c r="E71" t="s">
        <v>308</v>
      </c>
      <c r="F71" t="s">
        <v>309</v>
      </c>
      <c r="H71">
        <v>63.931815700000001</v>
      </c>
      <c r="I71">
        <v>-134.79341149999999</v>
      </c>
      <c r="J71" s="1" t="str">
        <f t="shared" si="6"/>
        <v>NGR bulk stream sediment</v>
      </c>
      <c r="K71" s="1" t="str">
        <f t="shared" si="7"/>
        <v>&lt;177 micron (NGR)</v>
      </c>
      <c r="L71">
        <v>4</v>
      </c>
      <c r="M71" t="s">
        <v>94</v>
      </c>
      <c r="N71">
        <v>70</v>
      </c>
      <c r="O71">
        <v>0.1</v>
      </c>
      <c r="P71">
        <v>0.2</v>
      </c>
    </row>
    <row r="72" spans="1:16" x14ac:dyDescent="0.3">
      <c r="A72" t="s">
        <v>310</v>
      </c>
      <c r="B72" t="s">
        <v>311</v>
      </c>
      <c r="C72" s="1" t="str">
        <f t="shared" si="4"/>
        <v>21:0876</v>
      </c>
      <c r="D72" s="1" t="str">
        <f t="shared" si="5"/>
        <v>21:0205</v>
      </c>
      <c r="E72" t="s">
        <v>312</v>
      </c>
      <c r="F72" t="s">
        <v>313</v>
      </c>
      <c r="H72">
        <v>63.943884099999998</v>
      </c>
      <c r="I72">
        <v>-134.74247700000001</v>
      </c>
      <c r="J72" s="1" t="str">
        <f t="shared" si="6"/>
        <v>NGR bulk stream sediment</v>
      </c>
      <c r="K72" s="1" t="str">
        <f t="shared" si="7"/>
        <v>&lt;177 micron (NGR)</v>
      </c>
      <c r="L72">
        <v>4</v>
      </c>
      <c r="M72" t="s">
        <v>99</v>
      </c>
      <c r="N72">
        <v>71</v>
      </c>
      <c r="O72">
        <v>0.3</v>
      </c>
      <c r="P72">
        <v>1.6</v>
      </c>
    </row>
    <row r="73" spans="1:16" x14ac:dyDescent="0.3">
      <c r="A73" t="s">
        <v>314</v>
      </c>
      <c r="B73" t="s">
        <v>315</v>
      </c>
      <c r="C73" s="1" t="str">
        <f t="shared" si="4"/>
        <v>21:0876</v>
      </c>
      <c r="D73" s="1" t="str">
        <f t="shared" si="5"/>
        <v>21:0205</v>
      </c>
      <c r="E73" t="s">
        <v>316</v>
      </c>
      <c r="F73" t="s">
        <v>317</v>
      </c>
      <c r="H73">
        <v>63.959744499999999</v>
      </c>
      <c r="I73">
        <v>-134.6897012</v>
      </c>
      <c r="J73" s="1" t="str">
        <f t="shared" si="6"/>
        <v>NGR bulk stream sediment</v>
      </c>
      <c r="K73" s="1" t="str">
        <f t="shared" si="7"/>
        <v>&lt;177 micron (NGR)</v>
      </c>
      <c r="L73">
        <v>4</v>
      </c>
      <c r="M73" t="s">
        <v>104</v>
      </c>
      <c r="N73">
        <v>72</v>
      </c>
      <c r="O73">
        <v>0.2</v>
      </c>
      <c r="P73">
        <v>0.9</v>
      </c>
    </row>
    <row r="74" spans="1:16" x14ac:dyDescent="0.3">
      <c r="A74" t="s">
        <v>318</v>
      </c>
      <c r="B74" t="s">
        <v>319</v>
      </c>
      <c r="C74" s="1" t="str">
        <f t="shared" si="4"/>
        <v>21:0876</v>
      </c>
      <c r="D74" s="1" t="str">
        <f t="shared" si="5"/>
        <v>21:0205</v>
      </c>
      <c r="E74" t="s">
        <v>320</v>
      </c>
      <c r="F74" t="s">
        <v>321</v>
      </c>
      <c r="H74">
        <v>63.961576800000003</v>
      </c>
      <c r="I74">
        <v>-134.78984399999999</v>
      </c>
      <c r="J74" s="1" t="str">
        <f t="shared" si="6"/>
        <v>NGR bulk stream sediment</v>
      </c>
      <c r="K74" s="1" t="str">
        <f t="shared" si="7"/>
        <v>&lt;177 micron (NGR)</v>
      </c>
      <c r="L74">
        <v>5</v>
      </c>
      <c r="M74" t="s">
        <v>20</v>
      </c>
      <c r="N74">
        <v>73</v>
      </c>
      <c r="O74">
        <v>0.4</v>
      </c>
      <c r="P74">
        <v>0.9</v>
      </c>
    </row>
    <row r="75" spans="1:16" x14ac:dyDescent="0.3">
      <c r="A75" t="s">
        <v>322</v>
      </c>
      <c r="B75" t="s">
        <v>323</v>
      </c>
      <c r="C75" s="1" t="str">
        <f t="shared" si="4"/>
        <v>21:0876</v>
      </c>
      <c r="D75" s="1" t="str">
        <f t="shared" si="5"/>
        <v>21:0205</v>
      </c>
      <c r="E75" t="s">
        <v>324</v>
      </c>
      <c r="F75" t="s">
        <v>325</v>
      </c>
      <c r="H75">
        <v>63.980471799999997</v>
      </c>
      <c r="I75">
        <v>-134.79977439999999</v>
      </c>
      <c r="J75" s="1" t="str">
        <f t="shared" si="6"/>
        <v>NGR bulk stream sediment</v>
      </c>
      <c r="K75" s="1" t="str">
        <f t="shared" si="7"/>
        <v>&lt;177 micron (NGR)</v>
      </c>
      <c r="L75">
        <v>5</v>
      </c>
      <c r="M75" t="s">
        <v>25</v>
      </c>
      <c r="N75">
        <v>74</v>
      </c>
      <c r="O75">
        <v>0.2</v>
      </c>
      <c r="P75">
        <v>1</v>
      </c>
    </row>
    <row r="76" spans="1:16" x14ac:dyDescent="0.3">
      <c r="A76" t="s">
        <v>326</v>
      </c>
      <c r="B76" t="s">
        <v>327</v>
      </c>
      <c r="C76" s="1" t="str">
        <f t="shared" si="4"/>
        <v>21:0876</v>
      </c>
      <c r="D76" s="1" t="str">
        <f t="shared" si="5"/>
        <v>21:0205</v>
      </c>
      <c r="E76" t="s">
        <v>328</v>
      </c>
      <c r="F76" t="s">
        <v>329</v>
      </c>
      <c r="H76">
        <v>63.986460200000003</v>
      </c>
      <c r="I76">
        <v>-134.78924860000001</v>
      </c>
      <c r="J76" s="1" t="str">
        <f t="shared" si="6"/>
        <v>NGR bulk stream sediment</v>
      </c>
      <c r="K76" s="1" t="str">
        <f t="shared" si="7"/>
        <v>&lt;177 micron (NGR)</v>
      </c>
      <c r="L76">
        <v>5</v>
      </c>
      <c r="M76" t="s">
        <v>30</v>
      </c>
      <c r="N76">
        <v>75</v>
      </c>
      <c r="O76">
        <v>0.2</v>
      </c>
      <c r="P76">
        <v>0.7</v>
      </c>
    </row>
    <row r="77" spans="1:16" x14ac:dyDescent="0.3">
      <c r="A77" t="s">
        <v>330</v>
      </c>
      <c r="B77" t="s">
        <v>331</v>
      </c>
      <c r="C77" s="1" t="str">
        <f t="shared" si="4"/>
        <v>21:0876</v>
      </c>
      <c r="D77" s="1" t="str">
        <f t="shared" si="5"/>
        <v>21:0205</v>
      </c>
      <c r="E77" t="s">
        <v>332</v>
      </c>
      <c r="F77" t="s">
        <v>333</v>
      </c>
      <c r="H77">
        <v>63.987567499999997</v>
      </c>
      <c r="I77">
        <v>-134.76821229999999</v>
      </c>
      <c r="J77" s="1" t="str">
        <f t="shared" si="6"/>
        <v>NGR bulk stream sediment</v>
      </c>
      <c r="K77" s="1" t="str">
        <f t="shared" si="7"/>
        <v>&lt;177 micron (NGR)</v>
      </c>
      <c r="L77">
        <v>5</v>
      </c>
      <c r="M77" t="s">
        <v>44</v>
      </c>
      <c r="N77">
        <v>76</v>
      </c>
      <c r="O77">
        <v>0.2</v>
      </c>
      <c r="P77">
        <v>1.1000000000000001</v>
      </c>
    </row>
    <row r="78" spans="1:16" x14ac:dyDescent="0.3">
      <c r="A78" t="s">
        <v>334</v>
      </c>
      <c r="B78" t="s">
        <v>335</v>
      </c>
      <c r="C78" s="1" t="str">
        <f t="shared" si="4"/>
        <v>21:0876</v>
      </c>
      <c r="D78" s="1" t="str">
        <f t="shared" si="5"/>
        <v>21:0205</v>
      </c>
      <c r="E78" t="s">
        <v>336</v>
      </c>
      <c r="F78" t="s">
        <v>337</v>
      </c>
      <c r="H78">
        <v>63.986114100000002</v>
      </c>
      <c r="I78">
        <v>-134.76293190000001</v>
      </c>
      <c r="J78" s="1" t="str">
        <f t="shared" si="6"/>
        <v>NGR bulk stream sediment</v>
      </c>
      <c r="K78" s="1" t="str">
        <f t="shared" si="7"/>
        <v>&lt;177 micron (NGR)</v>
      </c>
      <c r="L78">
        <v>5</v>
      </c>
      <c r="M78" t="s">
        <v>49</v>
      </c>
      <c r="N78">
        <v>77</v>
      </c>
      <c r="O78">
        <v>0.2</v>
      </c>
      <c r="P78">
        <v>1.1000000000000001</v>
      </c>
    </row>
    <row r="79" spans="1:16" x14ac:dyDescent="0.3">
      <c r="A79" t="s">
        <v>338</v>
      </c>
      <c r="B79" t="s">
        <v>339</v>
      </c>
      <c r="C79" s="1" t="str">
        <f t="shared" si="4"/>
        <v>21:0876</v>
      </c>
      <c r="D79" s="1" t="str">
        <f t="shared" si="5"/>
        <v>21:0205</v>
      </c>
      <c r="E79" t="s">
        <v>340</v>
      </c>
      <c r="F79" t="s">
        <v>341</v>
      </c>
      <c r="H79">
        <v>63.988669399999999</v>
      </c>
      <c r="I79">
        <v>-134.66671700000001</v>
      </c>
      <c r="J79" s="1" t="str">
        <f t="shared" si="6"/>
        <v>NGR bulk stream sediment</v>
      </c>
      <c r="K79" s="1" t="str">
        <f t="shared" si="7"/>
        <v>&lt;177 micron (NGR)</v>
      </c>
      <c r="L79">
        <v>5</v>
      </c>
      <c r="M79" t="s">
        <v>54</v>
      </c>
      <c r="N79">
        <v>78</v>
      </c>
      <c r="O79">
        <v>0.3</v>
      </c>
      <c r="P79">
        <v>2.2000000000000002</v>
      </c>
    </row>
    <row r="80" spans="1:16" x14ac:dyDescent="0.3">
      <c r="A80" t="s">
        <v>342</v>
      </c>
      <c r="B80" t="s">
        <v>343</v>
      </c>
      <c r="C80" s="1" t="str">
        <f t="shared" si="4"/>
        <v>21:0876</v>
      </c>
      <c r="D80" s="1" t="str">
        <f t="shared" si="5"/>
        <v>21:0205</v>
      </c>
      <c r="E80" t="s">
        <v>344</v>
      </c>
      <c r="F80" t="s">
        <v>345</v>
      </c>
      <c r="H80">
        <v>63.9859145</v>
      </c>
      <c r="I80">
        <v>-134.6745761</v>
      </c>
      <c r="J80" s="1" t="str">
        <f t="shared" si="6"/>
        <v>NGR bulk stream sediment</v>
      </c>
      <c r="K80" s="1" t="str">
        <f t="shared" si="7"/>
        <v>&lt;177 micron (NGR)</v>
      </c>
      <c r="L80">
        <v>5</v>
      </c>
      <c r="M80" t="s">
        <v>59</v>
      </c>
      <c r="N80">
        <v>79</v>
      </c>
      <c r="O80">
        <v>0.2</v>
      </c>
      <c r="P80">
        <v>1.8</v>
      </c>
    </row>
    <row r="81" spans="1:16" x14ac:dyDescent="0.3">
      <c r="A81" t="s">
        <v>346</v>
      </c>
      <c r="B81" t="s">
        <v>347</v>
      </c>
      <c r="C81" s="1" t="str">
        <f t="shared" si="4"/>
        <v>21:0876</v>
      </c>
      <c r="D81" s="1" t="str">
        <f t="shared" si="5"/>
        <v>21:0205</v>
      </c>
      <c r="E81" t="s">
        <v>348</v>
      </c>
      <c r="F81" t="s">
        <v>349</v>
      </c>
      <c r="H81">
        <v>63.9772034</v>
      </c>
      <c r="I81">
        <v>-134.53190570000001</v>
      </c>
      <c r="J81" s="1" t="str">
        <f t="shared" si="6"/>
        <v>NGR bulk stream sediment</v>
      </c>
      <c r="K81" s="1" t="str">
        <f t="shared" si="7"/>
        <v>&lt;177 micron (NGR)</v>
      </c>
      <c r="L81">
        <v>5</v>
      </c>
      <c r="M81" t="s">
        <v>64</v>
      </c>
      <c r="N81">
        <v>80</v>
      </c>
      <c r="O81">
        <v>0.2</v>
      </c>
      <c r="P81">
        <v>0.9</v>
      </c>
    </row>
    <row r="82" spans="1:16" x14ac:dyDescent="0.3">
      <c r="A82" t="s">
        <v>350</v>
      </c>
      <c r="B82" t="s">
        <v>351</v>
      </c>
      <c r="C82" s="1" t="str">
        <f t="shared" si="4"/>
        <v>21:0876</v>
      </c>
      <c r="D82" s="1" t="str">
        <f t="shared" si="5"/>
        <v>21:0205</v>
      </c>
      <c r="E82" t="s">
        <v>352</v>
      </c>
      <c r="F82" t="s">
        <v>353</v>
      </c>
      <c r="H82">
        <v>63.982960599999998</v>
      </c>
      <c r="I82">
        <v>-134.54184169999999</v>
      </c>
      <c r="J82" s="1" t="str">
        <f t="shared" si="6"/>
        <v>NGR bulk stream sediment</v>
      </c>
      <c r="K82" s="1" t="str">
        <f t="shared" si="7"/>
        <v>&lt;177 micron (NGR)</v>
      </c>
      <c r="L82">
        <v>5</v>
      </c>
      <c r="M82" t="s">
        <v>69</v>
      </c>
      <c r="N82">
        <v>81</v>
      </c>
      <c r="O82">
        <v>0.4</v>
      </c>
      <c r="P82">
        <v>1.1000000000000001</v>
      </c>
    </row>
    <row r="83" spans="1:16" x14ac:dyDescent="0.3">
      <c r="A83" t="s">
        <v>354</v>
      </c>
      <c r="B83" t="s">
        <v>355</v>
      </c>
      <c r="C83" s="1" t="str">
        <f t="shared" si="4"/>
        <v>21:0876</v>
      </c>
      <c r="D83" s="1" t="str">
        <f t="shared" si="5"/>
        <v>21:0205</v>
      </c>
      <c r="E83" t="s">
        <v>356</v>
      </c>
      <c r="F83" t="s">
        <v>357</v>
      </c>
      <c r="H83">
        <v>63.980892799999999</v>
      </c>
      <c r="I83">
        <v>-134.54916940000001</v>
      </c>
      <c r="J83" s="1" t="str">
        <f t="shared" si="6"/>
        <v>NGR bulk stream sediment</v>
      </c>
      <c r="K83" s="1" t="str">
        <f t="shared" si="7"/>
        <v>&lt;177 micron (NGR)</v>
      </c>
      <c r="L83">
        <v>5</v>
      </c>
      <c r="M83" t="s">
        <v>74</v>
      </c>
      <c r="N83">
        <v>82</v>
      </c>
      <c r="O83">
        <v>0.2</v>
      </c>
      <c r="P83">
        <v>0.9</v>
      </c>
    </row>
    <row r="84" spans="1:16" x14ac:dyDescent="0.3">
      <c r="A84" t="s">
        <v>358</v>
      </c>
      <c r="B84" t="s">
        <v>359</v>
      </c>
      <c r="C84" s="1" t="str">
        <f t="shared" si="4"/>
        <v>21:0876</v>
      </c>
      <c r="D84" s="1" t="str">
        <f t="shared" si="5"/>
        <v>21:0205</v>
      </c>
      <c r="E84" t="s">
        <v>360</v>
      </c>
      <c r="F84" t="s">
        <v>361</v>
      </c>
      <c r="H84">
        <v>63.980723699999999</v>
      </c>
      <c r="I84">
        <v>-134.50312120000001</v>
      </c>
      <c r="J84" s="1" t="str">
        <f t="shared" si="6"/>
        <v>NGR bulk stream sediment</v>
      </c>
      <c r="K84" s="1" t="str">
        <f t="shared" si="7"/>
        <v>&lt;177 micron (NGR)</v>
      </c>
      <c r="L84">
        <v>5</v>
      </c>
      <c r="M84" t="s">
        <v>79</v>
      </c>
      <c r="N84">
        <v>83</v>
      </c>
      <c r="O84">
        <v>0.2</v>
      </c>
      <c r="P84">
        <v>5.3</v>
      </c>
    </row>
    <row r="85" spans="1:16" x14ac:dyDescent="0.3">
      <c r="A85" t="s">
        <v>362</v>
      </c>
      <c r="B85" t="s">
        <v>363</v>
      </c>
      <c r="C85" s="1" t="str">
        <f t="shared" si="4"/>
        <v>21:0876</v>
      </c>
      <c r="D85" s="1" t="str">
        <f t="shared" si="5"/>
        <v>21:0205</v>
      </c>
      <c r="E85" t="s">
        <v>364</v>
      </c>
      <c r="F85" t="s">
        <v>365</v>
      </c>
      <c r="H85">
        <v>63.962372600000002</v>
      </c>
      <c r="I85">
        <v>-134.50077189999999</v>
      </c>
      <c r="J85" s="1" t="str">
        <f t="shared" si="6"/>
        <v>NGR bulk stream sediment</v>
      </c>
      <c r="K85" s="1" t="str">
        <f t="shared" si="7"/>
        <v>&lt;177 micron (NGR)</v>
      </c>
      <c r="L85">
        <v>5</v>
      </c>
      <c r="M85" t="s">
        <v>35</v>
      </c>
      <c r="N85">
        <v>84</v>
      </c>
      <c r="O85">
        <v>0.2</v>
      </c>
      <c r="P85">
        <v>1.1000000000000001</v>
      </c>
    </row>
    <row r="86" spans="1:16" x14ac:dyDescent="0.3">
      <c r="A86" t="s">
        <v>366</v>
      </c>
      <c r="B86" t="s">
        <v>367</v>
      </c>
      <c r="C86" s="1" t="str">
        <f t="shared" si="4"/>
        <v>21:0876</v>
      </c>
      <c r="D86" s="1" t="str">
        <f t="shared" si="5"/>
        <v>21:0205</v>
      </c>
      <c r="E86" t="s">
        <v>364</v>
      </c>
      <c r="F86" t="s">
        <v>368</v>
      </c>
      <c r="H86">
        <v>63.962372600000002</v>
      </c>
      <c r="I86">
        <v>-134.50077189999999</v>
      </c>
      <c r="J86" s="1" t="str">
        <f t="shared" si="6"/>
        <v>NGR bulk stream sediment</v>
      </c>
      <c r="K86" s="1" t="str">
        <f t="shared" si="7"/>
        <v>&lt;177 micron (NGR)</v>
      </c>
      <c r="L86">
        <v>5</v>
      </c>
      <c r="M86" t="s">
        <v>39</v>
      </c>
      <c r="N86">
        <v>85</v>
      </c>
      <c r="O86">
        <v>0.2</v>
      </c>
      <c r="P86">
        <v>0.9</v>
      </c>
    </row>
    <row r="87" spans="1:16" x14ac:dyDescent="0.3">
      <c r="A87" t="s">
        <v>369</v>
      </c>
      <c r="B87" t="s">
        <v>370</v>
      </c>
      <c r="C87" s="1" t="str">
        <f t="shared" si="4"/>
        <v>21:0876</v>
      </c>
      <c r="D87" s="1" t="str">
        <f t="shared" si="5"/>
        <v>21:0205</v>
      </c>
      <c r="E87" t="s">
        <v>371</v>
      </c>
      <c r="F87" t="s">
        <v>372</v>
      </c>
      <c r="H87">
        <v>63.938106900000001</v>
      </c>
      <c r="I87">
        <v>-134.5556096</v>
      </c>
      <c r="J87" s="1" t="str">
        <f t="shared" si="6"/>
        <v>NGR bulk stream sediment</v>
      </c>
      <c r="K87" s="1" t="str">
        <f t="shared" si="7"/>
        <v>&lt;177 micron (NGR)</v>
      </c>
      <c r="L87">
        <v>5</v>
      </c>
      <c r="M87" t="s">
        <v>84</v>
      </c>
      <c r="N87">
        <v>86</v>
      </c>
      <c r="O87">
        <v>0.2</v>
      </c>
      <c r="P87">
        <v>2</v>
      </c>
    </row>
    <row r="88" spans="1:16" x14ac:dyDescent="0.3">
      <c r="A88" t="s">
        <v>373</v>
      </c>
      <c r="B88" t="s">
        <v>374</v>
      </c>
      <c r="C88" s="1" t="str">
        <f t="shared" si="4"/>
        <v>21:0876</v>
      </c>
      <c r="D88" s="1" t="str">
        <f t="shared" si="5"/>
        <v>21:0205</v>
      </c>
      <c r="E88" t="s">
        <v>375</v>
      </c>
      <c r="F88" t="s">
        <v>376</v>
      </c>
      <c r="H88">
        <v>63.9427223</v>
      </c>
      <c r="I88">
        <v>-134.65844870000001</v>
      </c>
      <c r="J88" s="1" t="str">
        <f t="shared" si="6"/>
        <v>NGR bulk stream sediment</v>
      </c>
      <c r="K88" s="1" t="str">
        <f t="shared" si="7"/>
        <v>&lt;177 micron (NGR)</v>
      </c>
      <c r="L88">
        <v>5</v>
      </c>
      <c r="M88" t="s">
        <v>89</v>
      </c>
      <c r="N88">
        <v>87</v>
      </c>
      <c r="O88">
        <v>0.2</v>
      </c>
      <c r="P88">
        <v>1</v>
      </c>
    </row>
    <row r="89" spans="1:16" x14ac:dyDescent="0.3">
      <c r="A89" t="s">
        <v>377</v>
      </c>
      <c r="B89" t="s">
        <v>378</v>
      </c>
      <c r="C89" s="1" t="str">
        <f t="shared" si="4"/>
        <v>21:0876</v>
      </c>
      <c r="D89" s="1" t="str">
        <f t="shared" si="5"/>
        <v>21:0205</v>
      </c>
      <c r="E89" t="s">
        <v>379</v>
      </c>
      <c r="F89" t="s">
        <v>380</v>
      </c>
      <c r="H89">
        <v>63.929281799999998</v>
      </c>
      <c r="I89">
        <v>-134.6594278</v>
      </c>
      <c r="J89" s="1" t="str">
        <f t="shared" si="6"/>
        <v>NGR bulk stream sediment</v>
      </c>
      <c r="K89" s="1" t="str">
        <f t="shared" si="7"/>
        <v>&lt;177 micron (NGR)</v>
      </c>
      <c r="L89">
        <v>5</v>
      </c>
      <c r="M89" t="s">
        <v>94</v>
      </c>
      <c r="N89">
        <v>88</v>
      </c>
      <c r="O89">
        <v>0.1</v>
      </c>
      <c r="P89">
        <v>1.1000000000000001</v>
      </c>
    </row>
    <row r="90" spans="1:16" x14ac:dyDescent="0.3">
      <c r="A90" t="s">
        <v>381</v>
      </c>
      <c r="B90" t="s">
        <v>382</v>
      </c>
      <c r="C90" s="1" t="str">
        <f t="shared" si="4"/>
        <v>21:0876</v>
      </c>
      <c r="D90" s="1" t="str">
        <f t="shared" si="5"/>
        <v>21:0205</v>
      </c>
      <c r="E90" t="s">
        <v>383</v>
      </c>
      <c r="F90" t="s">
        <v>384</v>
      </c>
      <c r="H90">
        <v>63.905849199999999</v>
      </c>
      <c r="I90">
        <v>-134.70761569999999</v>
      </c>
      <c r="J90" s="1" t="str">
        <f t="shared" si="6"/>
        <v>NGR bulk stream sediment</v>
      </c>
      <c r="K90" s="1" t="str">
        <f t="shared" si="7"/>
        <v>&lt;177 micron (NGR)</v>
      </c>
      <c r="L90">
        <v>5</v>
      </c>
      <c r="M90" t="s">
        <v>99</v>
      </c>
      <c r="N90">
        <v>89</v>
      </c>
      <c r="O90">
        <v>0.1</v>
      </c>
      <c r="P90">
        <v>0.5</v>
      </c>
    </row>
    <row r="91" spans="1:16" x14ac:dyDescent="0.3">
      <c r="A91" t="s">
        <v>385</v>
      </c>
      <c r="B91" t="s">
        <v>386</v>
      </c>
      <c r="C91" s="1" t="str">
        <f t="shared" si="4"/>
        <v>21:0876</v>
      </c>
      <c r="D91" s="1" t="str">
        <f t="shared" si="5"/>
        <v>21:0205</v>
      </c>
      <c r="E91" t="s">
        <v>387</v>
      </c>
      <c r="F91" t="s">
        <v>388</v>
      </c>
      <c r="H91">
        <v>63.814628300000003</v>
      </c>
      <c r="I91">
        <v>-135.6873942</v>
      </c>
      <c r="J91" s="1" t="str">
        <f t="shared" si="6"/>
        <v>NGR bulk stream sediment</v>
      </c>
      <c r="K91" s="1" t="str">
        <f t="shared" si="7"/>
        <v>&lt;177 micron (NGR)</v>
      </c>
      <c r="L91">
        <v>5</v>
      </c>
      <c r="M91" t="s">
        <v>104</v>
      </c>
      <c r="N91">
        <v>90</v>
      </c>
      <c r="O91">
        <v>0.4</v>
      </c>
      <c r="P91">
        <v>0.3</v>
      </c>
    </row>
    <row r="92" spans="1:16" x14ac:dyDescent="0.3">
      <c r="A92" t="s">
        <v>389</v>
      </c>
      <c r="B92" t="s">
        <v>390</v>
      </c>
      <c r="C92" s="1" t="str">
        <f t="shared" si="4"/>
        <v>21:0876</v>
      </c>
      <c r="D92" s="1" t="str">
        <f t="shared" si="5"/>
        <v>21:0205</v>
      </c>
      <c r="E92" t="s">
        <v>391</v>
      </c>
      <c r="F92" t="s">
        <v>392</v>
      </c>
      <c r="H92">
        <v>63.799999</v>
      </c>
      <c r="I92">
        <v>-135.71152050000001</v>
      </c>
      <c r="J92" s="1" t="str">
        <f t="shared" si="6"/>
        <v>NGR bulk stream sediment</v>
      </c>
      <c r="K92" s="1" t="str">
        <f t="shared" si="7"/>
        <v>&lt;177 micron (NGR)</v>
      </c>
      <c r="L92">
        <v>6</v>
      </c>
      <c r="M92" t="s">
        <v>20</v>
      </c>
      <c r="N92">
        <v>91</v>
      </c>
      <c r="O92">
        <v>0.2</v>
      </c>
      <c r="P92">
        <v>0.4</v>
      </c>
    </row>
    <row r="93" spans="1:16" x14ac:dyDescent="0.3">
      <c r="A93" t="s">
        <v>393</v>
      </c>
      <c r="B93" t="s">
        <v>394</v>
      </c>
      <c r="C93" s="1" t="str">
        <f t="shared" si="4"/>
        <v>21:0876</v>
      </c>
      <c r="D93" s="1" t="str">
        <f t="shared" si="5"/>
        <v>21:0205</v>
      </c>
      <c r="E93" t="s">
        <v>395</v>
      </c>
      <c r="F93" t="s">
        <v>396</v>
      </c>
      <c r="H93">
        <v>63.7706521</v>
      </c>
      <c r="I93">
        <v>-135.66452430000001</v>
      </c>
      <c r="J93" s="1" t="str">
        <f t="shared" si="6"/>
        <v>NGR bulk stream sediment</v>
      </c>
      <c r="K93" s="1" t="str">
        <f t="shared" si="7"/>
        <v>&lt;177 micron (NGR)</v>
      </c>
      <c r="L93">
        <v>6</v>
      </c>
      <c r="M93" t="s">
        <v>25</v>
      </c>
      <c r="N93">
        <v>92</v>
      </c>
      <c r="O93">
        <v>0.2</v>
      </c>
      <c r="P93">
        <v>0.2</v>
      </c>
    </row>
    <row r="94" spans="1:16" x14ac:dyDescent="0.3">
      <c r="A94" t="s">
        <v>397</v>
      </c>
      <c r="B94" t="s">
        <v>398</v>
      </c>
      <c r="C94" s="1" t="str">
        <f t="shared" si="4"/>
        <v>21:0876</v>
      </c>
      <c r="D94" s="1" t="str">
        <f t="shared" si="5"/>
        <v>21:0205</v>
      </c>
      <c r="E94" t="s">
        <v>399</v>
      </c>
      <c r="F94" t="s">
        <v>400</v>
      </c>
      <c r="H94">
        <v>63.696312399999997</v>
      </c>
      <c r="I94">
        <v>-135.70600429999999</v>
      </c>
      <c r="J94" s="1" t="str">
        <f t="shared" si="6"/>
        <v>NGR bulk stream sediment</v>
      </c>
      <c r="K94" s="1" t="str">
        <f t="shared" si="7"/>
        <v>&lt;177 micron (NGR)</v>
      </c>
      <c r="L94">
        <v>6</v>
      </c>
      <c r="M94" t="s">
        <v>30</v>
      </c>
      <c r="N94">
        <v>93</v>
      </c>
      <c r="O94">
        <v>0.1</v>
      </c>
      <c r="P94">
        <v>0.1</v>
      </c>
    </row>
    <row r="95" spans="1:16" x14ac:dyDescent="0.3">
      <c r="A95" t="s">
        <v>401</v>
      </c>
      <c r="B95" t="s">
        <v>402</v>
      </c>
      <c r="C95" s="1" t="str">
        <f t="shared" si="4"/>
        <v>21:0876</v>
      </c>
      <c r="D95" s="1" t="str">
        <f t="shared" si="5"/>
        <v>21:0205</v>
      </c>
      <c r="E95" t="s">
        <v>403</v>
      </c>
      <c r="F95" t="s">
        <v>404</v>
      </c>
      <c r="H95">
        <v>63.714757400000003</v>
      </c>
      <c r="I95">
        <v>-135.76191979999999</v>
      </c>
      <c r="J95" s="1" t="str">
        <f t="shared" si="6"/>
        <v>NGR bulk stream sediment</v>
      </c>
      <c r="K95" s="1" t="str">
        <f t="shared" si="7"/>
        <v>&lt;177 micron (NGR)</v>
      </c>
      <c r="L95">
        <v>6</v>
      </c>
      <c r="M95" t="s">
        <v>44</v>
      </c>
      <c r="N95">
        <v>94</v>
      </c>
      <c r="O95">
        <v>0.1</v>
      </c>
      <c r="P95">
        <v>0.4</v>
      </c>
    </row>
    <row r="96" spans="1:16" x14ac:dyDescent="0.3">
      <c r="A96" t="s">
        <v>405</v>
      </c>
      <c r="B96" t="s">
        <v>406</v>
      </c>
      <c r="C96" s="1" t="str">
        <f t="shared" si="4"/>
        <v>21:0876</v>
      </c>
      <c r="D96" s="1" t="str">
        <f t="shared" si="5"/>
        <v>21:0205</v>
      </c>
      <c r="E96" t="s">
        <v>407</v>
      </c>
      <c r="F96" t="s">
        <v>408</v>
      </c>
      <c r="H96">
        <v>63.690672499999998</v>
      </c>
      <c r="I96">
        <v>-135.7335477</v>
      </c>
      <c r="J96" s="1" t="str">
        <f t="shared" si="6"/>
        <v>NGR bulk stream sediment</v>
      </c>
      <c r="K96" s="1" t="str">
        <f t="shared" si="7"/>
        <v>&lt;177 micron (NGR)</v>
      </c>
      <c r="L96">
        <v>6</v>
      </c>
      <c r="M96" t="s">
        <v>49</v>
      </c>
      <c r="N96">
        <v>95</v>
      </c>
      <c r="O96">
        <v>0.1</v>
      </c>
      <c r="P96">
        <v>0.2</v>
      </c>
    </row>
    <row r="97" spans="1:16" x14ac:dyDescent="0.3">
      <c r="A97" t="s">
        <v>409</v>
      </c>
      <c r="B97" t="s">
        <v>410</v>
      </c>
      <c r="C97" s="1" t="str">
        <f t="shared" si="4"/>
        <v>21:0876</v>
      </c>
      <c r="D97" s="1" t="str">
        <f t="shared" si="5"/>
        <v>21:0205</v>
      </c>
      <c r="E97" t="s">
        <v>411</v>
      </c>
      <c r="F97" t="s">
        <v>412</v>
      </c>
      <c r="H97">
        <v>63.705259699999999</v>
      </c>
      <c r="I97">
        <v>-135.7790238</v>
      </c>
      <c r="J97" s="1" t="str">
        <f t="shared" si="6"/>
        <v>NGR bulk stream sediment</v>
      </c>
      <c r="K97" s="1" t="str">
        <f t="shared" si="7"/>
        <v>&lt;177 micron (NGR)</v>
      </c>
      <c r="L97">
        <v>6</v>
      </c>
      <c r="M97" t="s">
        <v>54</v>
      </c>
      <c r="N97">
        <v>96</v>
      </c>
      <c r="O97">
        <v>0.1</v>
      </c>
      <c r="P97">
        <v>0.2</v>
      </c>
    </row>
    <row r="98" spans="1:16" x14ac:dyDescent="0.3">
      <c r="A98" t="s">
        <v>413</v>
      </c>
      <c r="B98" t="s">
        <v>414</v>
      </c>
      <c r="C98" s="1" t="str">
        <f t="shared" si="4"/>
        <v>21:0876</v>
      </c>
      <c r="D98" s="1" t="str">
        <f t="shared" si="5"/>
        <v>21:0205</v>
      </c>
      <c r="E98" t="s">
        <v>415</v>
      </c>
      <c r="F98" t="s">
        <v>416</v>
      </c>
      <c r="H98">
        <v>63.7950193</v>
      </c>
      <c r="I98">
        <v>-135.20073479999999</v>
      </c>
      <c r="J98" s="1" t="str">
        <f t="shared" si="6"/>
        <v>NGR bulk stream sediment</v>
      </c>
      <c r="K98" s="1" t="str">
        <f t="shared" si="7"/>
        <v>&lt;177 micron (NGR)</v>
      </c>
      <c r="L98">
        <v>6</v>
      </c>
      <c r="M98" t="s">
        <v>59</v>
      </c>
      <c r="N98">
        <v>97</v>
      </c>
      <c r="O98">
        <v>0.3</v>
      </c>
      <c r="P98">
        <v>0.8</v>
      </c>
    </row>
    <row r="99" spans="1:16" x14ac:dyDescent="0.3">
      <c r="A99" t="s">
        <v>417</v>
      </c>
      <c r="B99" t="s">
        <v>418</v>
      </c>
      <c r="C99" s="1" t="str">
        <f t="shared" si="4"/>
        <v>21:0876</v>
      </c>
      <c r="D99" s="1" t="str">
        <f t="shared" si="5"/>
        <v>21:0205</v>
      </c>
      <c r="E99" t="s">
        <v>419</v>
      </c>
      <c r="F99" t="s">
        <v>420</v>
      </c>
      <c r="H99">
        <v>63.813040100000002</v>
      </c>
      <c r="I99">
        <v>-135.1799446</v>
      </c>
      <c r="J99" s="1" t="str">
        <f t="shared" si="6"/>
        <v>NGR bulk stream sediment</v>
      </c>
      <c r="K99" s="1" t="str">
        <f t="shared" si="7"/>
        <v>&lt;177 micron (NGR)</v>
      </c>
      <c r="L99">
        <v>6</v>
      </c>
      <c r="M99" t="s">
        <v>64</v>
      </c>
      <c r="N99">
        <v>98</v>
      </c>
      <c r="O99">
        <v>0.2</v>
      </c>
      <c r="P99">
        <v>0.4</v>
      </c>
    </row>
    <row r="100" spans="1:16" x14ac:dyDescent="0.3">
      <c r="A100" t="s">
        <v>421</v>
      </c>
      <c r="B100" t="s">
        <v>422</v>
      </c>
      <c r="C100" s="1" t="str">
        <f t="shared" si="4"/>
        <v>21:0876</v>
      </c>
      <c r="D100" s="1" t="str">
        <f t="shared" si="5"/>
        <v>21:0205</v>
      </c>
      <c r="E100" t="s">
        <v>423</v>
      </c>
      <c r="F100" t="s">
        <v>424</v>
      </c>
      <c r="H100">
        <v>63.813572299999997</v>
      </c>
      <c r="I100">
        <v>-135.19178830000001</v>
      </c>
      <c r="J100" s="1" t="str">
        <f t="shared" si="6"/>
        <v>NGR bulk stream sediment</v>
      </c>
      <c r="K100" s="1" t="str">
        <f t="shared" si="7"/>
        <v>&lt;177 micron (NGR)</v>
      </c>
      <c r="L100">
        <v>6</v>
      </c>
      <c r="M100" t="s">
        <v>69</v>
      </c>
      <c r="N100">
        <v>99</v>
      </c>
      <c r="O100">
        <v>0.4</v>
      </c>
      <c r="P100">
        <v>2.2999999999999998</v>
      </c>
    </row>
    <row r="101" spans="1:16" x14ac:dyDescent="0.3">
      <c r="A101" t="s">
        <v>425</v>
      </c>
      <c r="B101" t="s">
        <v>426</v>
      </c>
      <c r="C101" s="1" t="str">
        <f t="shared" si="4"/>
        <v>21:0876</v>
      </c>
      <c r="D101" s="1" t="str">
        <f t="shared" si="5"/>
        <v>21:0205</v>
      </c>
      <c r="E101" t="s">
        <v>427</v>
      </c>
      <c r="F101" t="s">
        <v>428</v>
      </c>
      <c r="H101">
        <v>63.836298900000003</v>
      </c>
      <c r="I101">
        <v>-135.13210409999999</v>
      </c>
      <c r="J101" s="1" t="str">
        <f t="shared" si="6"/>
        <v>NGR bulk stream sediment</v>
      </c>
      <c r="K101" s="1" t="str">
        <f t="shared" si="7"/>
        <v>&lt;177 micron (NGR)</v>
      </c>
      <c r="L101">
        <v>6</v>
      </c>
      <c r="M101" t="s">
        <v>35</v>
      </c>
      <c r="N101">
        <v>100</v>
      </c>
      <c r="O101">
        <v>0.3</v>
      </c>
      <c r="P101">
        <v>0.9</v>
      </c>
    </row>
    <row r="102" spans="1:16" x14ac:dyDescent="0.3">
      <c r="A102" t="s">
        <v>429</v>
      </c>
      <c r="B102" t="s">
        <v>430</v>
      </c>
      <c r="C102" s="1" t="str">
        <f t="shared" si="4"/>
        <v>21:0876</v>
      </c>
      <c r="D102" s="1" t="str">
        <f t="shared" si="5"/>
        <v>21:0205</v>
      </c>
      <c r="E102" t="s">
        <v>427</v>
      </c>
      <c r="F102" t="s">
        <v>431</v>
      </c>
      <c r="H102">
        <v>63.836298900000003</v>
      </c>
      <c r="I102">
        <v>-135.13210409999999</v>
      </c>
      <c r="J102" s="1" t="str">
        <f t="shared" si="6"/>
        <v>NGR bulk stream sediment</v>
      </c>
      <c r="K102" s="1" t="str">
        <f t="shared" si="7"/>
        <v>&lt;177 micron (NGR)</v>
      </c>
      <c r="L102">
        <v>6</v>
      </c>
      <c r="M102" t="s">
        <v>39</v>
      </c>
      <c r="N102">
        <v>101</v>
      </c>
      <c r="O102">
        <v>0.3</v>
      </c>
      <c r="P102">
        <v>0.8</v>
      </c>
    </row>
    <row r="103" spans="1:16" x14ac:dyDescent="0.3">
      <c r="A103" t="s">
        <v>432</v>
      </c>
      <c r="B103" t="s">
        <v>433</v>
      </c>
      <c r="C103" s="1" t="str">
        <f t="shared" si="4"/>
        <v>21:0876</v>
      </c>
      <c r="D103" s="1" t="str">
        <f t="shared" si="5"/>
        <v>21:0205</v>
      </c>
      <c r="E103" t="s">
        <v>434</v>
      </c>
      <c r="F103" t="s">
        <v>435</v>
      </c>
      <c r="H103">
        <v>63.831820800000003</v>
      </c>
      <c r="I103">
        <v>-135.1219218</v>
      </c>
      <c r="J103" s="1" t="str">
        <f t="shared" si="6"/>
        <v>NGR bulk stream sediment</v>
      </c>
      <c r="K103" s="1" t="str">
        <f t="shared" si="7"/>
        <v>&lt;177 micron (NGR)</v>
      </c>
      <c r="L103">
        <v>6</v>
      </c>
      <c r="M103" t="s">
        <v>74</v>
      </c>
      <c r="N103">
        <v>102</v>
      </c>
      <c r="O103">
        <v>0.2</v>
      </c>
      <c r="P103">
        <v>0.5</v>
      </c>
    </row>
    <row r="104" spans="1:16" x14ac:dyDescent="0.3">
      <c r="A104" t="s">
        <v>436</v>
      </c>
      <c r="B104" t="s">
        <v>437</v>
      </c>
      <c r="C104" s="1" t="str">
        <f t="shared" si="4"/>
        <v>21:0876</v>
      </c>
      <c r="D104" s="1" t="str">
        <f t="shared" si="5"/>
        <v>21:0205</v>
      </c>
      <c r="E104" t="s">
        <v>438</v>
      </c>
      <c r="F104" t="s">
        <v>439</v>
      </c>
      <c r="H104">
        <v>63.823766399999997</v>
      </c>
      <c r="I104">
        <v>-135.09141220000001</v>
      </c>
      <c r="J104" s="1" t="str">
        <f t="shared" si="6"/>
        <v>NGR bulk stream sediment</v>
      </c>
      <c r="K104" s="1" t="str">
        <f t="shared" si="7"/>
        <v>&lt;177 micron (NGR)</v>
      </c>
      <c r="L104">
        <v>6</v>
      </c>
      <c r="M104" t="s">
        <v>79</v>
      </c>
      <c r="N104">
        <v>103</v>
      </c>
      <c r="O104">
        <v>0.4</v>
      </c>
      <c r="P104">
        <v>1.6</v>
      </c>
    </row>
    <row r="105" spans="1:16" x14ac:dyDescent="0.3">
      <c r="A105" t="s">
        <v>440</v>
      </c>
      <c r="B105" t="s">
        <v>441</v>
      </c>
      <c r="C105" s="1" t="str">
        <f t="shared" si="4"/>
        <v>21:0876</v>
      </c>
      <c r="D105" s="1" t="str">
        <f t="shared" si="5"/>
        <v>21:0205</v>
      </c>
      <c r="E105" t="s">
        <v>442</v>
      </c>
      <c r="F105" t="s">
        <v>443</v>
      </c>
      <c r="H105">
        <v>63.841729899999997</v>
      </c>
      <c r="I105">
        <v>-135.06300909999999</v>
      </c>
      <c r="J105" s="1" t="str">
        <f t="shared" si="6"/>
        <v>NGR bulk stream sediment</v>
      </c>
      <c r="K105" s="1" t="str">
        <f t="shared" si="7"/>
        <v>&lt;177 micron (NGR)</v>
      </c>
      <c r="L105">
        <v>6</v>
      </c>
      <c r="M105" t="s">
        <v>84</v>
      </c>
      <c r="N105">
        <v>104</v>
      </c>
      <c r="O105">
        <v>0.2</v>
      </c>
      <c r="P105">
        <v>0.9</v>
      </c>
    </row>
    <row r="106" spans="1:16" x14ac:dyDescent="0.3">
      <c r="A106" t="s">
        <v>444</v>
      </c>
      <c r="B106" t="s">
        <v>445</v>
      </c>
      <c r="C106" s="1" t="str">
        <f t="shared" si="4"/>
        <v>21:0876</v>
      </c>
      <c r="D106" s="1" t="str">
        <f t="shared" si="5"/>
        <v>21:0205</v>
      </c>
      <c r="E106" t="s">
        <v>446</v>
      </c>
      <c r="F106" t="s">
        <v>447</v>
      </c>
      <c r="H106">
        <v>63.847117599999997</v>
      </c>
      <c r="I106">
        <v>-135.05488790000001</v>
      </c>
      <c r="J106" s="1" t="str">
        <f t="shared" si="6"/>
        <v>NGR bulk stream sediment</v>
      </c>
      <c r="K106" s="1" t="str">
        <f t="shared" si="7"/>
        <v>&lt;177 micron (NGR)</v>
      </c>
      <c r="L106">
        <v>6</v>
      </c>
      <c r="M106" t="s">
        <v>89</v>
      </c>
      <c r="N106">
        <v>105</v>
      </c>
      <c r="O106">
        <v>0.3</v>
      </c>
      <c r="P106">
        <v>0.8</v>
      </c>
    </row>
    <row r="107" spans="1:16" x14ac:dyDescent="0.3">
      <c r="A107" t="s">
        <v>448</v>
      </c>
      <c r="B107" t="s">
        <v>449</v>
      </c>
      <c r="C107" s="1" t="str">
        <f t="shared" si="4"/>
        <v>21:0876</v>
      </c>
      <c r="D107" s="1" t="str">
        <f t="shared" si="5"/>
        <v>21:0205</v>
      </c>
      <c r="E107" t="s">
        <v>450</v>
      </c>
      <c r="F107" t="s">
        <v>451</v>
      </c>
      <c r="H107">
        <v>63.858962200000001</v>
      </c>
      <c r="I107">
        <v>-135.0771857</v>
      </c>
      <c r="J107" s="1" t="str">
        <f t="shared" si="6"/>
        <v>NGR bulk stream sediment</v>
      </c>
      <c r="K107" s="1" t="str">
        <f t="shared" si="7"/>
        <v>&lt;177 micron (NGR)</v>
      </c>
      <c r="L107">
        <v>6</v>
      </c>
      <c r="M107" t="s">
        <v>94</v>
      </c>
      <c r="N107">
        <v>106</v>
      </c>
      <c r="O107">
        <v>0.5</v>
      </c>
      <c r="P107">
        <v>1.6</v>
      </c>
    </row>
    <row r="108" spans="1:16" x14ac:dyDescent="0.3">
      <c r="A108" t="s">
        <v>452</v>
      </c>
      <c r="B108" t="s">
        <v>453</v>
      </c>
      <c r="C108" s="1" t="str">
        <f t="shared" si="4"/>
        <v>21:0876</v>
      </c>
      <c r="D108" s="1" t="str">
        <f t="shared" si="5"/>
        <v>21:0205</v>
      </c>
      <c r="E108" t="s">
        <v>454</v>
      </c>
      <c r="F108" t="s">
        <v>455</v>
      </c>
      <c r="H108">
        <v>63.8872505</v>
      </c>
      <c r="I108">
        <v>-135.1256655</v>
      </c>
      <c r="J108" s="1" t="str">
        <f t="shared" si="6"/>
        <v>NGR bulk stream sediment</v>
      </c>
      <c r="K108" s="1" t="str">
        <f t="shared" si="7"/>
        <v>&lt;177 micron (NGR)</v>
      </c>
      <c r="L108">
        <v>6</v>
      </c>
      <c r="M108" t="s">
        <v>99</v>
      </c>
      <c r="N108">
        <v>107</v>
      </c>
      <c r="O108">
        <v>0.4</v>
      </c>
      <c r="P108">
        <v>1</v>
      </c>
    </row>
    <row r="109" spans="1:16" x14ac:dyDescent="0.3">
      <c r="A109" t="s">
        <v>456</v>
      </c>
      <c r="B109" t="s">
        <v>457</v>
      </c>
      <c r="C109" s="1" t="str">
        <f t="shared" si="4"/>
        <v>21:0876</v>
      </c>
      <c r="D109" s="1" t="str">
        <f t="shared" si="5"/>
        <v>21:0205</v>
      </c>
      <c r="E109" t="s">
        <v>458</v>
      </c>
      <c r="F109" t="s">
        <v>459</v>
      </c>
      <c r="H109">
        <v>63.912882400000001</v>
      </c>
      <c r="I109">
        <v>-135.09987630000001</v>
      </c>
      <c r="J109" s="1" t="str">
        <f t="shared" si="6"/>
        <v>NGR bulk stream sediment</v>
      </c>
      <c r="K109" s="1" t="str">
        <f t="shared" si="7"/>
        <v>&lt;177 micron (NGR)</v>
      </c>
      <c r="L109">
        <v>6</v>
      </c>
      <c r="M109" t="s">
        <v>104</v>
      </c>
      <c r="N109">
        <v>108</v>
      </c>
      <c r="O109">
        <v>0.4</v>
      </c>
      <c r="P109">
        <v>1.2</v>
      </c>
    </row>
    <row r="110" spans="1:16" x14ac:dyDescent="0.3">
      <c r="A110" t="s">
        <v>460</v>
      </c>
      <c r="B110" t="s">
        <v>461</v>
      </c>
      <c r="C110" s="1" t="str">
        <f t="shared" si="4"/>
        <v>21:0876</v>
      </c>
      <c r="D110" s="1" t="str">
        <f t="shared" si="5"/>
        <v>21:0205</v>
      </c>
      <c r="E110" t="s">
        <v>462</v>
      </c>
      <c r="F110" t="s">
        <v>463</v>
      </c>
      <c r="H110">
        <v>63.908173599999998</v>
      </c>
      <c r="I110">
        <v>-135.03705540000001</v>
      </c>
      <c r="J110" s="1" t="str">
        <f t="shared" si="6"/>
        <v>NGR bulk stream sediment</v>
      </c>
      <c r="K110" s="1" t="str">
        <f t="shared" si="7"/>
        <v>&lt;177 micron (NGR)</v>
      </c>
      <c r="L110">
        <v>7</v>
      </c>
      <c r="M110" t="s">
        <v>20</v>
      </c>
      <c r="N110">
        <v>109</v>
      </c>
      <c r="O110">
        <v>0.2</v>
      </c>
      <c r="P110">
        <v>1.6</v>
      </c>
    </row>
    <row r="111" spans="1:16" x14ac:dyDescent="0.3">
      <c r="A111" t="s">
        <v>464</v>
      </c>
      <c r="B111" t="s">
        <v>465</v>
      </c>
      <c r="C111" s="1" t="str">
        <f t="shared" si="4"/>
        <v>21:0876</v>
      </c>
      <c r="D111" s="1" t="str">
        <f t="shared" si="5"/>
        <v>21:0205</v>
      </c>
      <c r="E111" t="s">
        <v>466</v>
      </c>
      <c r="F111" t="s">
        <v>467</v>
      </c>
      <c r="H111">
        <v>63.918954999999997</v>
      </c>
      <c r="I111">
        <v>-135.14572469999999</v>
      </c>
      <c r="J111" s="1" t="str">
        <f t="shared" si="6"/>
        <v>NGR bulk stream sediment</v>
      </c>
      <c r="K111" s="1" t="str">
        <f t="shared" si="7"/>
        <v>&lt;177 micron (NGR)</v>
      </c>
      <c r="L111">
        <v>7</v>
      </c>
      <c r="M111" t="s">
        <v>25</v>
      </c>
      <c r="N111">
        <v>110</v>
      </c>
      <c r="O111">
        <v>0.3</v>
      </c>
      <c r="P111">
        <v>1.3</v>
      </c>
    </row>
    <row r="112" spans="1:16" x14ac:dyDescent="0.3">
      <c r="A112" t="s">
        <v>468</v>
      </c>
      <c r="B112" t="s">
        <v>469</v>
      </c>
      <c r="C112" s="1" t="str">
        <f t="shared" si="4"/>
        <v>21:0876</v>
      </c>
      <c r="D112" s="1" t="str">
        <f t="shared" si="5"/>
        <v>21:0205</v>
      </c>
      <c r="E112" t="s">
        <v>470</v>
      </c>
      <c r="F112" t="s">
        <v>471</v>
      </c>
      <c r="H112">
        <v>63.911551299999999</v>
      </c>
      <c r="I112">
        <v>-135.14580839999999</v>
      </c>
      <c r="J112" s="1" t="str">
        <f t="shared" si="6"/>
        <v>NGR bulk stream sediment</v>
      </c>
      <c r="K112" s="1" t="str">
        <f t="shared" si="7"/>
        <v>&lt;177 micron (NGR)</v>
      </c>
      <c r="L112">
        <v>7</v>
      </c>
      <c r="M112" t="s">
        <v>30</v>
      </c>
      <c r="N112">
        <v>111</v>
      </c>
      <c r="O112">
        <v>0.2</v>
      </c>
      <c r="P112">
        <v>0.8</v>
      </c>
    </row>
    <row r="113" spans="1:16" x14ac:dyDescent="0.3">
      <c r="A113" t="s">
        <v>472</v>
      </c>
      <c r="B113" t="s">
        <v>473</v>
      </c>
      <c r="C113" s="1" t="str">
        <f t="shared" si="4"/>
        <v>21:0876</v>
      </c>
      <c r="D113" s="1" t="str">
        <f t="shared" si="5"/>
        <v>21:0205</v>
      </c>
      <c r="E113" t="s">
        <v>474</v>
      </c>
      <c r="F113" t="s">
        <v>475</v>
      </c>
      <c r="H113">
        <v>63.977997999999999</v>
      </c>
      <c r="I113">
        <v>-135.3181846</v>
      </c>
      <c r="J113" s="1" t="str">
        <f t="shared" si="6"/>
        <v>NGR bulk stream sediment</v>
      </c>
      <c r="K113" s="1" t="str">
        <f t="shared" si="7"/>
        <v>&lt;177 micron (NGR)</v>
      </c>
      <c r="L113">
        <v>7</v>
      </c>
      <c r="M113" t="s">
        <v>44</v>
      </c>
      <c r="N113">
        <v>112</v>
      </c>
      <c r="O113">
        <v>0.3</v>
      </c>
      <c r="P113">
        <v>1.2</v>
      </c>
    </row>
    <row r="114" spans="1:16" x14ac:dyDescent="0.3">
      <c r="A114" t="s">
        <v>476</v>
      </c>
      <c r="B114" t="s">
        <v>477</v>
      </c>
      <c r="C114" s="1" t="str">
        <f t="shared" si="4"/>
        <v>21:0876</v>
      </c>
      <c r="D114" s="1" t="str">
        <f t="shared" si="5"/>
        <v>21:0205</v>
      </c>
      <c r="E114" t="s">
        <v>478</v>
      </c>
      <c r="F114" t="s">
        <v>479</v>
      </c>
      <c r="H114">
        <v>63.978550800000001</v>
      </c>
      <c r="I114">
        <v>-135.29874240000001</v>
      </c>
      <c r="J114" s="1" t="str">
        <f t="shared" si="6"/>
        <v>NGR bulk stream sediment</v>
      </c>
      <c r="K114" s="1" t="str">
        <f t="shared" si="7"/>
        <v>&lt;177 micron (NGR)</v>
      </c>
      <c r="L114">
        <v>7</v>
      </c>
      <c r="M114" t="s">
        <v>49</v>
      </c>
      <c r="N114">
        <v>113</v>
      </c>
      <c r="O114">
        <v>0.2</v>
      </c>
      <c r="P114">
        <v>2.1</v>
      </c>
    </row>
    <row r="115" spans="1:16" x14ac:dyDescent="0.3">
      <c r="A115" t="s">
        <v>480</v>
      </c>
      <c r="B115" t="s">
        <v>481</v>
      </c>
      <c r="C115" s="1" t="str">
        <f t="shared" si="4"/>
        <v>21:0876</v>
      </c>
      <c r="D115" s="1" t="str">
        <f t="shared" si="5"/>
        <v>21:0205</v>
      </c>
      <c r="E115" t="s">
        <v>482</v>
      </c>
      <c r="F115" t="s">
        <v>483</v>
      </c>
      <c r="H115">
        <v>63.956312099999998</v>
      </c>
      <c r="I115">
        <v>-135.2186499</v>
      </c>
      <c r="J115" s="1" t="str">
        <f t="shared" si="6"/>
        <v>NGR bulk stream sediment</v>
      </c>
      <c r="K115" s="1" t="str">
        <f t="shared" si="7"/>
        <v>&lt;177 micron (NGR)</v>
      </c>
      <c r="L115">
        <v>7</v>
      </c>
      <c r="M115" t="s">
        <v>35</v>
      </c>
      <c r="N115">
        <v>114</v>
      </c>
      <c r="O115">
        <v>0.4</v>
      </c>
      <c r="P115">
        <v>1.5</v>
      </c>
    </row>
    <row r="116" spans="1:16" x14ac:dyDescent="0.3">
      <c r="A116" t="s">
        <v>484</v>
      </c>
      <c r="B116" t="s">
        <v>485</v>
      </c>
      <c r="C116" s="1" t="str">
        <f t="shared" si="4"/>
        <v>21:0876</v>
      </c>
      <c r="D116" s="1" t="str">
        <f t="shared" si="5"/>
        <v>21:0205</v>
      </c>
      <c r="E116" t="s">
        <v>482</v>
      </c>
      <c r="F116" t="s">
        <v>486</v>
      </c>
      <c r="H116">
        <v>63.956312099999998</v>
      </c>
      <c r="I116">
        <v>-135.2186499</v>
      </c>
      <c r="J116" s="1" t="str">
        <f t="shared" si="6"/>
        <v>NGR bulk stream sediment</v>
      </c>
      <c r="K116" s="1" t="str">
        <f t="shared" si="7"/>
        <v>&lt;177 micron (NGR)</v>
      </c>
      <c r="L116">
        <v>7</v>
      </c>
      <c r="M116" t="s">
        <v>39</v>
      </c>
      <c r="N116">
        <v>115</v>
      </c>
      <c r="O116">
        <v>0.2</v>
      </c>
      <c r="P116">
        <v>1.4</v>
      </c>
    </row>
    <row r="117" spans="1:16" x14ac:dyDescent="0.3">
      <c r="A117" t="s">
        <v>487</v>
      </c>
      <c r="B117" t="s">
        <v>488</v>
      </c>
      <c r="C117" s="1" t="str">
        <f t="shared" si="4"/>
        <v>21:0876</v>
      </c>
      <c r="D117" s="1" t="str">
        <f t="shared" si="5"/>
        <v>21:0205</v>
      </c>
      <c r="E117" t="s">
        <v>489</v>
      </c>
      <c r="F117" t="s">
        <v>490</v>
      </c>
      <c r="H117">
        <v>63.980807900000002</v>
      </c>
      <c r="I117">
        <v>-135.22660519999999</v>
      </c>
      <c r="J117" s="1" t="str">
        <f t="shared" si="6"/>
        <v>NGR bulk stream sediment</v>
      </c>
      <c r="K117" s="1" t="str">
        <f t="shared" si="7"/>
        <v>&lt;177 micron (NGR)</v>
      </c>
      <c r="L117">
        <v>7</v>
      </c>
      <c r="M117" t="s">
        <v>54</v>
      </c>
      <c r="N117">
        <v>116</v>
      </c>
      <c r="O117">
        <v>0.3</v>
      </c>
      <c r="P117">
        <v>1.4</v>
      </c>
    </row>
    <row r="118" spans="1:16" x14ac:dyDescent="0.3">
      <c r="A118" t="s">
        <v>491</v>
      </c>
      <c r="B118" t="s">
        <v>492</v>
      </c>
      <c r="C118" s="1" t="str">
        <f t="shared" si="4"/>
        <v>21:0876</v>
      </c>
      <c r="D118" s="1" t="str">
        <f t="shared" si="5"/>
        <v>21:0205</v>
      </c>
      <c r="E118" t="s">
        <v>493</v>
      </c>
      <c r="F118" t="s">
        <v>494</v>
      </c>
      <c r="H118">
        <v>63.979163900000003</v>
      </c>
      <c r="I118">
        <v>-135.19018650000001</v>
      </c>
      <c r="J118" s="1" t="str">
        <f t="shared" si="6"/>
        <v>NGR bulk stream sediment</v>
      </c>
      <c r="K118" s="1" t="str">
        <f t="shared" si="7"/>
        <v>&lt;177 micron (NGR)</v>
      </c>
      <c r="L118">
        <v>7</v>
      </c>
      <c r="M118" t="s">
        <v>59</v>
      </c>
      <c r="N118">
        <v>117</v>
      </c>
      <c r="O118">
        <v>0.3</v>
      </c>
      <c r="P118">
        <v>1.6</v>
      </c>
    </row>
    <row r="119" spans="1:16" x14ac:dyDescent="0.3">
      <c r="A119" t="s">
        <v>495</v>
      </c>
      <c r="B119" t="s">
        <v>496</v>
      </c>
      <c r="C119" s="1" t="str">
        <f t="shared" si="4"/>
        <v>21:0876</v>
      </c>
      <c r="D119" s="1" t="str">
        <f t="shared" si="5"/>
        <v>21:0205</v>
      </c>
      <c r="E119" t="s">
        <v>497</v>
      </c>
      <c r="F119" t="s">
        <v>498</v>
      </c>
      <c r="H119">
        <v>63.961237199999999</v>
      </c>
      <c r="I119">
        <v>-135.16546289999999</v>
      </c>
      <c r="J119" s="1" t="str">
        <f t="shared" si="6"/>
        <v>NGR bulk stream sediment</v>
      </c>
      <c r="K119" s="1" t="str">
        <f t="shared" si="7"/>
        <v>&lt;177 micron (NGR)</v>
      </c>
      <c r="L119">
        <v>7</v>
      </c>
      <c r="M119" t="s">
        <v>64</v>
      </c>
      <c r="N119">
        <v>118</v>
      </c>
      <c r="O119">
        <v>0.3</v>
      </c>
      <c r="P119">
        <v>1</v>
      </c>
    </row>
    <row r="120" spans="1:16" x14ac:dyDescent="0.3">
      <c r="A120" t="s">
        <v>499</v>
      </c>
      <c r="B120" t="s">
        <v>500</v>
      </c>
      <c r="C120" s="1" t="str">
        <f t="shared" si="4"/>
        <v>21:0876</v>
      </c>
      <c r="D120" s="1" t="str">
        <f t="shared" si="5"/>
        <v>21:0205</v>
      </c>
      <c r="E120" t="s">
        <v>501</v>
      </c>
      <c r="F120" t="s">
        <v>502</v>
      </c>
      <c r="H120">
        <v>63.973445300000002</v>
      </c>
      <c r="I120">
        <v>-135.0892265</v>
      </c>
      <c r="J120" s="1" t="str">
        <f t="shared" si="6"/>
        <v>NGR bulk stream sediment</v>
      </c>
      <c r="K120" s="1" t="str">
        <f t="shared" si="7"/>
        <v>&lt;177 micron (NGR)</v>
      </c>
      <c r="L120">
        <v>7</v>
      </c>
      <c r="M120" t="s">
        <v>69</v>
      </c>
      <c r="N120">
        <v>119</v>
      </c>
      <c r="O120">
        <v>0.4</v>
      </c>
      <c r="P120">
        <v>4.5999999999999996</v>
      </c>
    </row>
    <row r="121" spans="1:16" x14ac:dyDescent="0.3">
      <c r="A121" t="s">
        <v>503</v>
      </c>
      <c r="B121" t="s">
        <v>504</v>
      </c>
      <c r="C121" s="1" t="str">
        <f t="shared" si="4"/>
        <v>21:0876</v>
      </c>
      <c r="D121" s="1" t="str">
        <f t="shared" si="5"/>
        <v>21:0205</v>
      </c>
      <c r="E121" t="s">
        <v>505</v>
      </c>
      <c r="F121" t="s">
        <v>506</v>
      </c>
      <c r="H121">
        <v>63.958323900000003</v>
      </c>
      <c r="I121">
        <v>-135.0530043</v>
      </c>
      <c r="J121" s="1" t="str">
        <f t="shared" si="6"/>
        <v>NGR bulk stream sediment</v>
      </c>
      <c r="K121" s="1" t="str">
        <f t="shared" si="7"/>
        <v>&lt;177 micron (NGR)</v>
      </c>
      <c r="L121">
        <v>7</v>
      </c>
      <c r="M121" t="s">
        <v>74</v>
      </c>
      <c r="N121">
        <v>120</v>
      </c>
      <c r="O121">
        <v>0.2</v>
      </c>
      <c r="P121">
        <v>0.9</v>
      </c>
    </row>
    <row r="122" spans="1:16" x14ac:dyDescent="0.3">
      <c r="A122" t="s">
        <v>507</v>
      </c>
      <c r="B122" t="s">
        <v>508</v>
      </c>
      <c r="C122" s="1" t="str">
        <f t="shared" si="4"/>
        <v>21:0876</v>
      </c>
      <c r="D122" s="1" t="str">
        <f t="shared" si="5"/>
        <v>21:0205</v>
      </c>
      <c r="E122" t="s">
        <v>509</v>
      </c>
      <c r="F122" t="s">
        <v>510</v>
      </c>
      <c r="H122">
        <v>63.958416900000003</v>
      </c>
      <c r="I122">
        <v>-135.04289940000001</v>
      </c>
      <c r="J122" s="1" t="str">
        <f t="shared" si="6"/>
        <v>NGR bulk stream sediment</v>
      </c>
      <c r="K122" s="1" t="str">
        <f t="shared" si="7"/>
        <v>&lt;177 micron (NGR)</v>
      </c>
      <c r="L122">
        <v>7</v>
      </c>
      <c r="M122" t="s">
        <v>79</v>
      </c>
      <c r="N122">
        <v>121</v>
      </c>
      <c r="O122">
        <v>0.2</v>
      </c>
      <c r="P122">
        <v>1.1000000000000001</v>
      </c>
    </row>
    <row r="123" spans="1:16" x14ac:dyDescent="0.3">
      <c r="A123" t="s">
        <v>511</v>
      </c>
      <c r="B123" t="s">
        <v>512</v>
      </c>
      <c r="C123" s="1" t="str">
        <f t="shared" si="4"/>
        <v>21:0876</v>
      </c>
      <c r="D123" s="1" t="str">
        <f t="shared" si="5"/>
        <v>21:0205</v>
      </c>
      <c r="E123" t="s">
        <v>513</v>
      </c>
      <c r="F123" t="s">
        <v>514</v>
      </c>
      <c r="H123">
        <v>63.988358699999999</v>
      </c>
      <c r="I123">
        <v>-135.01793169999999</v>
      </c>
      <c r="J123" s="1" t="str">
        <f t="shared" si="6"/>
        <v>NGR bulk stream sediment</v>
      </c>
      <c r="K123" s="1" t="str">
        <f t="shared" si="7"/>
        <v>&lt;177 micron (NGR)</v>
      </c>
      <c r="L123">
        <v>7</v>
      </c>
      <c r="M123" t="s">
        <v>84</v>
      </c>
      <c r="N123">
        <v>122</v>
      </c>
      <c r="O123">
        <v>0.2</v>
      </c>
      <c r="P123">
        <v>0.9</v>
      </c>
    </row>
    <row r="124" spans="1:16" x14ac:dyDescent="0.3">
      <c r="A124" t="s">
        <v>515</v>
      </c>
      <c r="B124" t="s">
        <v>516</v>
      </c>
      <c r="C124" s="1" t="str">
        <f t="shared" si="4"/>
        <v>21:0876</v>
      </c>
      <c r="D124" s="1" t="str">
        <f t="shared" si="5"/>
        <v>21:0205</v>
      </c>
      <c r="E124" t="s">
        <v>517</v>
      </c>
      <c r="F124" t="s">
        <v>518</v>
      </c>
      <c r="H124">
        <v>63.990172100000002</v>
      </c>
      <c r="I124">
        <v>-134.99610580000001</v>
      </c>
      <c r="J124" s="1" t="str">
        <f t="shared" si="6"/>
        <v>NGR bulk stream sediment</v>
      </c>
      <c r="K124" s="1" t="str">
        <f t="shared" si="7"/>
        <v>&lt;177 micron (NGR)</v>
      </c>
      <c r="L124">
        <v>7</v>
      </c>
      <c r="M124" t="s">
        <v>89</v>
      </c>
      <c r="N124">
        <v>123</v>
      </c>
      <c r="O124">
        <v>0.3</v>
      </c>
      <c r="P124">
        <v>1.6</v>
      </c>
    </row>
    <row r="125" spans="1:16" x14ac:dyDescent="0.3">
      <c r="A125" t="s">
        <v>519</v>
      </c>
      <c r="B125" t="s">
        <v>520</v>
      </c>
      <c r="C125" s="1" t="str">
        <f t="shared" si="4"/>
        <v>21:0876</v>
      </c>
      <c r="D125" s="1" t="str">
        <f t="shared" si="5"/>
        <v>21:0205</v>
      </c>
      <c r="E125" t="s">
        <v>521</v>
      </c>
      <c r="F125" t="s">
        <v>522</v>
      </c>
      <c r="H125">
        <v>63.991094599999997</v>
      </c>
      <c r="I125">
        <v>-134.92796609999999</v>
      </c>
      <c r="J125" s="1" t="str">
        <f t="shared" si="6"/>
        <v>NGR bulk stream sediment</v>
      </c>
      <c r="K125" s="1" t="str">
        <f t="shared" si="7"/>
        <v>&lt;177 micron (NGR)</v>
      </c>
      <c r="L125">
        <v>7</v>
      </c>
      <c r="M125" t="s">
        <v>94</v>
      </c>
      <c r="N125">
        <v>124</v>
      </c>
      <c r="O125">
        <v>0.1</v>
      </c>
      <c r="P125">
        <v>0.4</v>
      </c>
    </row>
    <row r="126" spans="1:16" x14ac:dyDescent="0.3">
      <c r="A126" t="s">
        <v>523</v>
      </c>
      <c r="B126" t="s">
        <v>524</v>
      </c>
      <c r="C126" s="1" t="str">
        <f t="shared" si="4"/>
        <v>21:0876</v>
      </c>
      <c r="D126" s="1" t="str">
        <f t="shared" si="5"/>
        <v>21:0205</v>
      </c>
      <c r="E126" t="s">
        <v>525</v>
      </c>
      <c r="F126" t="s">
        <v>526</v>
      </c>
      <c r="H126">
        <v>63.973052600000003</v>
      </c>
      <c r="I126">
        <v>-134.8817712</v>
      </c>
      <c r="J126" s="1" t="str">
        <f t="shared" si="6"/>
        <v>NGR bulk stream sediment</v>
      </c>
      <c r="K126" s="1" t="str">
        <f t="shared" si="7"/>
        <v>&lt;177 micron (NGR)</v>
      </c>
      <c r="L126">
        <v>7</v>
      </c>
      <c r="M126" t="s">
        <v>99</v>
      </c>
      <c r="N126">
        <v>125</v>
      </c>
      <c r="O126">
        <v>0.1</v>
      </c>
      <c r="P126">
        <v>0.3</v>
      </c>
    </row>
    <row r="127" spans="1:16" x14ac:dyDescent="0.3">
      <c r="A127" t="s">
        <v>527</v>
      </c>
      <c r="B127" t="s">
        <v>528</v>
      </c>
      <c r="C127" s="1" t="str">
        <f t="shared" si="4"/>
        <v>21:0876</v>
      </c>
      <c r="D127" s="1" t="str">
        <f t="shared" si="5"/>
        <v>21:0205</v>
      </c>
      <c r="E127" t="s">
        <v>529</v>
      </c>
      <c r="F127" t="s">
        <v>530</v>
      </c>
      <c r="H127">
        <v>63.9449787</v>
      </c>
      <c r="I127">
        <v>-134.8674637</v>
      </c>
      <c r="J127" s="1" t="str">
        <f t="shared" si="6"/>
        <v>NGR bulk stream sediment</v>
      </c>
      <c r="K127" s="1" t="str">
        <f t="shared" si="7"/>
        <v>&lt;177 micron (NGR)</v>
      </c>
      <c r="L127">
        <v>7</v>
      </c>
      <c r="M127" t="s">
        <v>104</v>
      </c>
      <c r="N127">
        <v>126</v>
      </c>
      <c r="O127">
        <v>0.1</v>
      </c>
      <c r="P127">
        <v>0.2</v>
      </c>
    </row>
    <row r="128" spans="1:16" x14ac:dyDescent="0.3">
      <c r="A128" t="s">
        <v>531</v>
      </c>
      <c r="B128" t="s">
        <v>532</v>
      </c>
      <c r="C128" s="1" t="str">
        <f t="shared" si="4"/>
        <v>21:0876</v>
      </c>
      <c r="D128" s="1" t="str">
        <f t="shared" si="5"/>
        <v>21:0205</v>
      </c>
      <c r="E128" t="s">
        <v>533</v>
      </c>
      <c r="F128" t="s">
        <v>534</v>
      </c>
      <c r="H128">
        <v>63.919913299999997</v>
      </c>
      <c r="I128">
        <v>-134.91108560000001</v>
      </c>
      <c r="J128" s="1" t="str">
        <f t="shared" si="6"/>
        <v>NGR bulk stream sediment</v>
      </c>
      <c r="K128" s="1" t="str">
        <f t="shared" si="7"/>
        <v>&lt;177 micron (NGR)</v>
      </c>
      <c r="L128">
        <v>8</v>
      </c>
      <c r="M128" t="s">
        <v>20</v>
      </c>
      <c r="N128">
        <v>127</v>
      </c>
      <c r="O128">
        <v>0.1</v>
      </c>
      <c r="P128">
        <v>0.5</v>
      </c>
    </row>
    <row r="129" spans="1:16" x14ac:dyDescent="0.3">
      <c r="A129" t="s">
        <v>535</v>
      </c>
      <c r="B129" t="s">
        <v>536</v>
      </c>
      <c r="C129" s="1" t="str">
        <f t="shared" si="4"/>
        <v>21:0876</v>
      </c>
      <c r="D129" s="1" t="str">
        <f t="shared" si="5"/>
        <v>21:0205</v>
      </c>
      <c r="E129" t="s">
        <v>537</v>
      </c>
      <c r="F129" t="s">
        <v>538</v>
      </c>
      <c r="H129">
        <v>63.915224199999997</v>
      </c>
      <c r="I129">
        <v>-134.9039257</v>
      </c>
      <c r="J129" s="1" t="str">
        <f t="shared" si="6"/>
        <v>NGR bulk stream sediment</v>
      </c>
      <c r="K129" s="1" t="str">
        <f t="shared" si="7"/>
        <v>&lt;177 micron (NGR)</v>
      </c>
      <c r="L129">
        <v>8</v>
      </c>
      <c r="M129" t="s">
        <v>35</v>
      </c>
      <c r="N129">
        <v>128</v>
      </c>
      <c r="O129">
        <v>0.1</v>
      </c>
      <c r="P129">
        <v>0.3</v>
      </c>
    </row>
    <row r="130" spans="1:16" x14ac:dyDescent="0.3">
      <c r="A130" t="s">
        <v>539</v>
      </c>
      <c r="B130" t="s">
        <v>540</v>
      </c>
      <c r="C130" s="1" t="str">
        <f t="shared" ref="C130:C193" si="8">HYPERLINK("http://geochem.nrcan.gc.ca/cdogs/content/bdl/bdl210876_e.htm", "21:0876")</f>
        <v>21:0876</v>
      </c>
      <c r="D130" s="1" t="str">
        <f t="shared" ref="D130:D193" si="9">HYPERLINK("http://geochem.nrcan.gc.ca/cdogs/content/svy/svy210205_e.htm", "21:0205")</f>
        <v>21:0205</v>
      </c>
      <c r="E130" t="s">
        <v>537</v>
      </c>
      <c r="F130" t="s">
        <v>541</v>
      </c>
      <c r="H130">
        <v>63.915224199999997</v>
      </c>
      <c r="I130">
        <v>-134.9039257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HYPERLINK("http://geochem.nrcan.gc.ca/cdogs/content/kwd/kwd080006_e.htm", "&lt;177 micron (NGR)")</f>
        <v>&lt;177 micron (NGR)</v>
      </c>
      <c r="L130">
        <v>8</v>
      </c>
      <c r="M130" t="s">
        <v>39</v>
      </c>
      <c r="N130">
        <v>129</v>
      </c>
      <c r="O130">
        <v>0.1</v>
      </c>
      <c r="P130">
        <v>0.3</v>
      </c>
    </row>
    <row r="131" spans="1:16" x14ac:dyDescent="0.3">
      <c r="A131" t="s">
        <v>542</v>
      </c>
      <c r="B131" t="s">
        <v>543</v>
      </c>
      <c r="C131" s="1" t="str">
        <f t="shared" si="8"/>
        <v>21:0876</v>
      </c>
      <c r="D131" s="1" t="str">
        <f t="shared" si="9"/>
        <v>21:0205</v>
      </c>
      <c r="E131" t="s">
        <v>544</v>
      </c>
      <c r="F131" t="s">
        <v>545</v>
      </c>
      <c r="H131">
        <v>63.903912699999999</v>
      </c>
      <c r="I131">
        <v>-134.91089149999999</v>
      </c>
      <c r="J131" s="1" t="str">
        <f t="shared" si="10"/>
        <v>NGR bulk stream sediment</v>
      </c>
      <c r="K131" s="1" t="str">
        <f t="shared" si="11"/>
        <v>&lt;177 micron (NGR)</v>
      </c>
      <c r="L131">
        <v>8</v>
      </c>
      <c r="M131" t="s">
        <v>25</v>
      </c>
      <c r="N131">
        <v>130</v>
      </c>
      <c r="O131">
        <v>0.2</v>
      </c>
      <c r="P131">
        <v>0.3</v>
      </c>
    </row>
    <row r="132" spans="1:16" x14ac:dyDescent="0.3">
      <c r="A132" t="s">
        <v>546</v>
      </c>
      <c r="B132" t="s">
        <v>547</v>
      </c>
      <c r="C132" s="1" t="str">
        <f t="shared" si="8"/>
        <v>21:0876</v>
      </c>
      <c r="D132" s="1" t="str">
        <f t="shared" si="9"/>
        <v>21:0205</v>
      </c>
      <c r="E132" t="s">
        <v>548</v>
      </c>
      <c r="F132" t="s">
        <v>549</v>
      </c>
      <c r="H132">
        <v>63.9082103</v>
      </c>
      <c r="I132">
        <v>-134.97017629999999</v>
      </c>
      <c r="J132" s="1" t="str">
        <f t="shared" si="10"/>
        <v>NGR bulk stream sediment</v>
      </c>
      <c r="K132" s="1" t="str">
        <f t="shared" si="11"/>
        <v>&lt;177 micron (NGR)</v>
      </c>
      <c r="L132">
        <v>8</v>
      </c>
      <c r="M132" t="s">
        <v>30</v>
      </c>
      <c r="N132">
        <v>131</v>
      </c>
      <c r="O132">
        <v>0.6</v>
      </c>
      <c r="P132">
        <v>1.8</v>
      </c>
    </row>
    <row r="133" spans="1:16" x14ac:dyDescent="0.3">
      <c r="A133" t="s">
        <v>550</v>
      </c>
      <c r="B133" t="s">
        <v>551</v>
      </c>
      <c r="C133" s="1" t="str">
        <f t="shared" si="8"/>
        <v>21:0876</v>
      </c>
      <c r="D133" s="1" t="str">
        <f t="shared" si="9"/>
        <v>21:0205</v>
      </c>
      <c r="E133" t="s">
        <v>552</v>
      </c>
      <c r="F133" t="s">
        <v>553</v>
      </c>
      <c r="H133">
        <v>63.949436400000003</v>
      </c>
      <c r="I133">
        <v>-134.9707449</v>
      </c>
      <c r="J133" s="1" t="str">
        <f t="shared" si="10"/>
        <v>NGR bulk stream sediment</v>
      </c>
      <c r="K133" s="1" t="str">
        <f t="shared" si="11"/>
        <v>&lt;177 micron (NGR)</v>
      </c>
      <c r="L133">
        <v>8</v>
      </c>
      <c r="M133" t="s">
        <v>44</v>
      </c>
      <c r="N133">
        <v>132</v>
      </c>
      <c r="O133">
        <v>0.2</v>
      </c>
      <c r="P133">
        <v>1.8</v>
      </c>
    </row>
    <row r="134" spans="1:16" x14ac:dyDescent="0.3">
      <c r="A134" t="s">
        <v>554</v>
      </c>
      <c r="B134" t="s">
        <v>555</v>
      </c>
      <c r="C134" s="1" t="str">
        <f t="shared" si="8"/>
        <v>21:0876</v>
      </c>
      <c r="D134" s="1" t="str">
        <f t="shared" si="9"/>
        <v>21:0205</v>
      </c>
      <c r="E134" t="s">
        <v>556</v>
      </c>
      <c r="F134" t="s">
        <v>557</v>
      </c>
      <c r="H134">
        <v>63.960041099999998</v>
      </c>
      <c r="I134">
        <v>-134.39963230000001</v>
      </c>
      <c r="J134" s="1" t="str">
        <f t="shared" si="10"/>
        <v>NGR bulk stream sediment</v>
      </c>
      <c r="K134" s="1" t="str">
        <f t="shared" si="11"/>
        <v>&lt;177 micron (NGR)</v>
      </c>
      <c r="L134">
        <v>8</v>
      </c>
      <c r="M134" t="s">
        <v>49</v>
      </c>
      <c r="N134">
        <v>133</v>
      </c>
      <c r="O134">
        <v>0.2</v>
      </c>
      <c r="P134">
        <v>1.6</v>
      </c>
    </row>
    <row r="135" spans="1:16" x14ac:dyDescent="0.3">
      <c r="A135" t="s">
        <v>558</v>
      </c>
      <c r="B135" t="s">
        <v>559</v>
      </c>
      <c r="C135" s="1" t="str">
        <f t="shared" si="8"/>
        <v>21:0876</v>
      </c>
      <c r="D135" s="1" t="str">
        <f t="shared" si="9"/>
        <v>21:0205</v>
      </c>
      <c r="E135" t="s">
        <v>560</v>
      </c>
      <c r="F135" t="s">
        <v>561</v>
      </c>
      <c r="H135">
        <v>63.997367300000001</v>
      </c>
      <c r="I135">
        <v>-134.45245399999999</v>
      </c>
      <c r="J135" s="1" t="str">
        <f t="shared" si="10"/>
        <v>NGR bulk stream sediment</v>
      </c>
      <c r="K135" s="1" t="str">
        <f t="shared" si="11"/>
        <v>&lt;177 micron (NGR)</v>
      </c>
      <c r="L135">
        <v>8</v>
      </c>
      <c r="M135" t="s">
        <v>54</v>
      </c>
      <c r="N135">
        <v>134</v>
      </c>
      <c r="O135">
        <v>0.3</v>
      </c>
      <c r="P135">
        <v>1.2</v>
      </c>
    </row>
    <row r="136" spans="1:16" x14ac:dyDescent="0.3">
      <c r="A136" t="s">
        <v>562</v>
      </c>
      <c r="B136" t="s">
        <v>563</v>
      </c>
      <c r="C136" s="1" t="str">
        <f t="shared" si="8"/>
        <v>21:0876</v>
      </c>
      <c r="D136" s="1" t="str">
        <f t="shared" si="9"/>
        <v>21:0205</v>
      </c>
      <c r="E136" t="s">
        <v>564</v>
      </c>
      <c r="F136" t="s">
        <v>565</v>
      </c>
      <c r="H136">
        <v>63.987812300000002</v>
      </c>
      <c r="I136">
        <v>-134.32538439999999</v>
      </c>
      <c r="J136" s="1" t="str">
        <f t="shared" si="10"/>
        <v>NGR bulk stream sediment</v>
      </c>
      <c r="K136" s="1" t="str">
        <f t="shared" si="11"/>
        <v>&lt;177 micron (NGR)</v>
      </c>
      <c r="L136">
        <v>8</v>
      </c>
      <c r="M136" t="s">
        <v>59</v>
      </c>
      <c r="N136">
        <v>135</v>
      </c>
      <c r="O136">
        <v>0.1</v>
      </c>
      <c r="P136">
        <v>1.7</v>
      </c>
    </row>
    <row r="137" spans="1:16" x14ac:dyDescent="0.3">
      <c r="A137" t="s">
        <v>566</v>
      </c>
      <c r="B137" t="s">
        <v>567</v>
      </c>
      <c r="C137" s="1" t="str">
        <f t="shared" si="8"/>
        <v>21:0876</v>
      </c>
      <c r="D137" s="1" t="str">
        <f t="shared" si="9"/>
        <v>21:0205</v>
      </c>
      <c r="E137" t="s">
        <v>568</v>
      </c>
      <c r="F137" t="s">
        <v>569</v>
      </c>
      <c r="H137">
        <v>63.980369899999999</v>
      </c>
      <c r="I137">
        <v>-134.28365980000001</v>
      </c>
      <c r="J137" s="1" t="str">
        <f t="shared" si="10"/>
        <v>NGR bulk stream sediment</v>
      </c>
      <c r="K137" s="1" t="str">
        <f t="shared" si="11"/>
        <v>&lt;177 micron (NGR)</v>
      </c>
      <c r="L137">
        <v>8</v>
      </c>
      <c r="M137" t="s">
        <v>64</v>
      </c>
      <c r="N137">
        <v>136</v>
      </c>
      <c r="O137">
        <v>0.1</v>
      </c>
      <c r="P137">
        <v>1.5</v>
      </c>
    </row>
    <row r="138" spans="1:16" x14ac:dyDescent="0.3">
      <c r="A138" t="s">
        <v>570</v>
      </c>
      <c r="B138" t="s">
        <v>571</v>
      </c>
      <c r="C138" s="1" t="str">
        <f t="shared" si="8"/>
        <v>21:0876</v>
      </c>
      <c r="D138" s="1" t="str">
        <f t="shared" si="9"/>
        <v>21:0205</v>
      </c>
      <c r="E138" t="s">
        <v>572</v>
      </c>
      <c r="F138" t="s">
        <v>573</v>
      </c>
      <c r="H138">
        <v>63.981583700000002</v>
      </c>
      <c r="I138">
        <v>-134.25040630000001</v>
      </c>
      <c r="J138" s="1" t="str">
        <f t="shared" si="10"/>
        <v>NGR bulk stream sediment</v>
      </c>
      <c r="K138" s="1" t="str">
        <f t="shared" si="11"/>
        <v>&lt;177 micron (NGR)</v>
      </c>
      <c r="L138">
        <v>8</v>
      </c>
      <c r="M138" t="s">
        <v>69</v>
      </c>
      <c r="N138">
        <v>137</v>
      </c>
      <c r="O138">
        <v>0.3</v>
      </c>
      <c r="P138">
        <v>2.7</v>
      </c>
    </row>
    <row r="139" spans="1:16" x14ac:dyDescent="0.3">
      <c r="A139" t="s">
        <v>574</v>
      </c>
      <c r="B139" t="s">
        <v>575</v>
      </c>
      <c r="C139" s="1" t="str">
        <f t="shared" si="8"/>
        <v>21:0876</v>
      </c>
      <c r="D139" s="1" t="str">
        <f t="shared" si="9"/>
        <v>21:0205</v>
      </c>
      <c r="E139" t="s">
        <v>576</v>
      </c>
      <c r="F139" t="s">
        <v>577</v>
      </c>
      <c r="H139">
        <v>63.944414899999998</v>
      </c>
      <c r="I139">
        <v>-134.19085860000001</v>
      </c>
      <c r="J139" s="1" t="str">
        <f t="shared" si="10"/>
        <v>NGR bulk stream sediment</v>
      </c>
      <c r="K139" s="1" t="str">
        <f t="shared" si="11"/>
        <v>&lt;177 micron (NGR)</v>
      </c>
      <c r="L139">
        <v>8</v>
      </c>
      <c r="M139" t="s">
        <v>74</v>
      </c>
      <c r="N139">
        <v>138</v>
      </c>
      <c r="O139">
        <v>0.3</v>
      </c>
      <c r="P139">
        <v>2.6</v>
      </c>
    </row>
    <row r="140" spans="1:16" x14ac:dyDescent="0.3">
      <c r="A140" t="s">
        <v>578</v>
      </c>
      <c r="B140" t="s">
        <v>579</v>
      </c>
      <c r="C140" s="1" t="str">
        <f t="shared" si="8"/>
        <v>21:0876</v>
      </c>
      <c r="D140" s="1" t="str">
        <f t="shared" si="9"/>
        <v>21:0205</v>
      </c>
      <c r="E140" t="s">
        <v>580</v>
      </c>
      <c r="F140" t="s">
        <v>581</v>
      </c>
      <c r="H140">
        <v>63.936859300000002</v>
      </c>
      <c r="I140">
        <v>-134.16569960000001</v>
      </c>
      <c r="J140" s="1" t="str">
        <f t="shared" si="10"/>
        <v>NGR bulk stream sediment</v>
      </c>
      <c r="K140" s="1" t="str">
        <f t="shared" si="11"/>
        <v>&lt;177 micron (NGR)</v>
      </c>
      <c r="L140">
        <v>8</v>
      </c>
      <c r="M140" t="s">
        <v>79</v>
      </c>
      <c r="N140">
        <v>139</v>
      </c>
      <c r="O140">
        <v>0.2</v>
      </c>
      <c r="P140">
        <v>1.9</v>
      </c>
    </row>
    <row r="141" spans="1:16" x14ac:dyDescent="0.3">
      <c r="A141" t="s">
        <v>582</v>
      </c>
      <c r="B141" t="s">
        <v>583</v>
      </c>
      <c r="C141" s="1" t="str">
        <f t="shared" si="8"/>
        <v>21:0876</v>
      </c>
      <c r="D141" s="1" t="str">
        <f t="shared" si="9"/>
        <v>21:0205</v>
      </c>
      <c r="E141" t="s">
        <v>584</v>
      </c>
      <c r="F141" t="s">
        <v>585</v>
      </c>
      <c r="H141">
        <v>63.969708099999998</v>
      </c>
      <c r="I141">
        <v>-134.10012090000001</v>
      </c>
      <c r="J141" s="1" t="str">
        <f t="shared" si="10"/>
        <v>NGR bulk stream sediment</v>
      </c>
      <c r="K141" s="1" t="str">
        <f t="shared" si="11"/>
        <v>&lt;177 micron (NGR)</v>
      </c>
      <c r="L141">
        <v>8</v>
      </c>
      <c r="M141" t="s">
        <v>84</v>
      </c>
      <c r="N141">
        <v>140</v>
      </c>
      <c r="O141">
        <v>0.2</v>
      </c>
      <c r="P141">
        <v>1.2</v>
      </c>
    </row>
    <row r="142" spans="1:16" x14ac:dyDescent="0.3">
      <c r="A142" t="s">
        <v>586</v>
      </c>
      <c r="B142" t="s">
        <v>587</v>
      </c>
      <c r="C142" s="1" t="str">
        <f t="shared" si="8"/>
        <v>21:0876</v>
      </c>
      <c r="D142" s="1" t="str">
        <f t="shared" si="9"/>
        <v>21:0205</v>
      </c>
      <c r="E142" t="s">
        <v>588</v>
      </c>
      <c r="F142" t="s">
        <v>589</v>
      </c>
      <c r="H142">
        <v>63.9654551</v>
      </c>
      <c r="I142">
        <v>-134.01073249999999</v>
      </c>
      <c r="J142" s="1" t="str">
        <f t="shared" si="10"/>
        <v>NGR bulk stream sediment</v>
      </c>
      <c r="K142" s="1" t="str">
        <f t="shared" si="11"/>
        <v>&lt;177 micron (NGR)</v>
      </c>
      <c r="L142">
        <v>8</v>
      </c>
      <c r="M142" t="s">
        <v>89</v>
      </c>
      <c r="N142">
        <v>141</v>
      </c>
      <c r="O142">
        <v>0.2</v>
      </c>
      <c r="P142">
        <v>0.8</v>
      </c>
    </row>
    <row r="143" spans="1:16" x14ac:dyDescent="0.3">
      <c r="A143" t="s">
        <v>590</v>
      </c>
      <c r="B143" t="s">
        <v>591</v>
      </c>
      <c r="C143" s="1" t="str">
        <f t="shared" si="8"/>
        <v>21:0876</v>
      </c>
      <c r="D143" s="1" t="str">
        <f t="shared" si="9"/>
        <v>21:0205</v>
      </c>
      <c r="E143" t="s">
        <v>592</v>
      </c>
      <c r="F143" t="s">
        <v>593</v>
      </c>
      <c r="H143">
        <v>63.892740799999999</v>
      </c>
      <c r="I143">
        <v>-134.15480909999999</v>
      </c>
      <c r="J143" s="1" t="str">
        <f t="shared" si="10"/>
        <v>NGR bulk stream sediment</v>
      </c>
      <c r="K143" s="1" t="str">
        <f t="shared" si="11"/>
        <v>&lt;177 micron (NGR)</v>
      </c>
      <c r="L143">
        <v>8</v>
      </c>
      <c r="M143" t="s">
        <v>94</v>
      </c>
      <c r="N143">
        <v>142</v>
      </c>
      <c r="O143">
        <v>0.2</v>
      </c>
      <c r="P143">
        <v>2</v>
      </c>
    </row>
    <row r="144" spans="1:16" x14ac:dyDescent="0.3">
      <c r="A144" t="s">
        <v>594</v>
      </c>
      <c r="B144" t="s">
        <v>595</v>
      </c>
      <c r="C144" s="1" t="str">
        <f t="shared" si="8"/>
        <v>21:0876</v>
      </c>
      <c r="D144" s="1" t="str">
        <f t="shared" si="9"/>
        <v>21:0205</v>
      </c>
      <c r="E144" t="s">
        <v>596</v>
      </c>
      <c r="F144" t="s">
        <v>597</v>
      </c>
      <c r="H144">
        <v>63.8741415</v>
      </c>
      <c r="I144">
        <v>-134.17739080000001</v>
      </c>
      <c r="J144" s="1" t="str">
        <f t="shared" si="10"/>
        <v>NGR bulk stream sediment</v>
      </c>
      <c r="K144" s="1" t="str">
        <f t="shared" si="11"/>
        <v>&lt;177 micron (NGR)</v>
      </c>
      <c r="L144">
        <v>8</v>
      </c>
      <c r="M144" t="s">
        <v>99</v>
      </c>
      <c r="N144">
        <v>143</v>
      </c>
      <c r="O144">
        <v>0.1</v>
      </c>
      <c r="P144">
        <v>2.7</v>
      </c>
    </row>
    <row r="145" spans="1:16" x14ac:dyDescent="0.3">
      <c r="A145" t="s">
        <v>598</v>
      </c>
      <c r="B145" t="s">
        <v>599</v>
      </c>
      <c r="C145" s="1" t="str">
        <f t="shared" si="8"/>
        <v>21:0876</v>
      </c>
      <c r="D145" s="1" t="str">
        <f t="shared" si="9"/>
        <v>21:0205</v>
      </c>
      <c r="E145" t="s">
        <v>600</v>
      </c>
      <c r="F145" t="s">
        <v>601</v>
      </c>
      <c r="H145">
        <v>63.889668499999999</v>
      </c>
      <c r="I145">
        <v>-134.19516350000001</v>
      </c>
      <c r="J145" s="1" t="str">
        <f t="shared" si="10"/>
        <v>NGR bulk stream sediment</v>
      </c>
      <c r="K145" s="1" t="str">
        <f t="shared" si="11"/>
        <v>&lt;177 micron (NGR)</v>
      </c>
      <c r="L145">
        <v>8</v>
      </c>
      <c r="M145" t="s">
        <v>104</v>
      </c>
      <c r="N145">
        <v>144</v>
      </c>
      <c r="O145">
        <v>0.2</v>
      </c>
      <c r="P145">
        <v>4.0999999999999996</v>
      </c>
    </row>
    <row r="146" spans="1:16" x14ac:dyDescent="0.3">
      <c r="A146" t="s">
        <v>602</v>
      </c>
      <c r="B146" t="s">
        <v>603</v>
      </c>
      <c r="C146" s="1" t="str">
        <f t="shared" si="8"/>
        <v>21:0876</v>
      </c>
      <c r="D146" s="1" t="str">
        <f t="shared" si="9"/>
        <v>21:0205</v>
      </c>
      <c r="E146" t="s">
        <v>604</v>
      </c>
      <c r="F146" t="s">
        <v>605</v>
      </c>
      <c r="H146">
        <v>63.879699000000002</v>
      </c>
      <c r="I146">
        <v>-134.2714852</v>
      </c>
      <c r="J146" s="1" t="str">
        <f t="shared" si="10"/>
        <v>NGR bulk stream sediment</v>
      </c>
      <c r="K146" s="1" t="str">
        <f t="shared" si="11"/>
        <v>&lt;177 micron (NGR)</v>
      </c>
      <c r="L146">
        <v>9</v>
      </c>
      <c r="M146" t="s">
        <v>20</v>
      </c>
      <c r="N146">
        <v>145</v>
      </c>
      <c r="O146">
        <v>0.2</v>
      </c>
      <c r="P146">
        <v>2</v>
      </c>
    </row>
    <row r="147" spans="1:16" x14ac:dyDescent="0.3">
      <c r="A147" t="s">
        <v>606</v>
      </c>
      <c r="B147" t="s">
        <v>607</v>
      </c>
      <c r="C147" s="1" t="str">
        <f t="shared" si="8"/>
        <v>21:0876</v>
      </c>
      <c r="D147" s="1" t="str">
        <f t="shared" si="9"/>
        <v>21:0205</v>
      </c>
      <c r="E147" t="s">
        <v>608</v>
      </c>
      <c r="F147" t="s">
        <v>609</v>
      </c>
      <c r="H147">
        <v>63.894290400000003</v>
      </c>
      <c r="I147">
        <v>-134.2875444</v>
      </c>
      <c r="J147" s="1" t="str">
        <f t="shared" si="10"/>
        <v>NGR bulk stream sediment</v>
      </c>
      <c r="K147" s="1" t="str">
        <f t="shared" si="11"/>
        <v>&lt;177 micron (NGR)</v>
      </c>
      <c r="L147">
        <v>9</v>
      </c>
      <c r="M147" t="s">
        <v>25</v>
      </c>
      <c r="N147">
        <v>146</v>
      </c>
      <c r="O147">
        <v>0.4</v>
      </c>
      <c r="P147">
        <v>0.3</v>
      </c>
    </row>
    <row r="148" spans="1:16" x14ac:dyDescent="0.3">
      <c r="A148" t="s">
        <v>610</v>
      </c>
      <c r="B148" t="s">
        <v>611</v>
      </c>
      <c r="C148" s="1" t="str">
        <f t="shared" si="8"/>
        <v>21:0876</v>
      </c>
      <c r="D148" s="1" t="str">
        <f t="shared" si="9"/>
        <v>21:0205</v>
      </c>
      <c r="E148" t="s">
        <v>612</v>
      </c>
      <c r="F148" t="s">
        <v>613</v>
      </c>
      <c r="H148">
        <v>63.887509799999997</v>
      </c>
      <c r="I148">
        <v>-134.34729920000001</v>
      </c>
      <c r="J148" s="1" t="str">
        <f t="shared" si="10"/>
        <v>NGR bulk stream sediment</v>
      </c>
      <c r="K148" s="1" t="str">
        <f t="shared" si="11"/>
        <v>&lt;177 micron (NGR)</v>
      </c>
      <c r="L148">
        <v>9</v>
      </c>
      <c r="M148" t="s">
        <v>30</v>
      </c>
      <c r="N148">
        <v>147</v>
      </c>
      <c r="O148">
        <v>0.3</v>
      </c>
      <c r="P148">
        <v>0.4</v>
      </c>
    </row>
    <row r="149" spans="1:16" x14ac:dyDescent="0.3">
      <c r="A149" t="s">
        <v>614</v>
      </c>
      <c r="B149" t="s">
        <v>615</v>
      </c>
      <c r="C149" s="1" t="str">
        <f t="shared" si="8"/>
        <v>21:0876</v>
      </c>
      <c r="D149" s="1" t="str">
        <f t="shared" si="9"/>
        <v>21:0205</v>
      </c>
      <c r="E149" t="s">
        <v>616</v>
      </c>
      <c r="F149" t="s">
        <v>617</v>
      </c>
      <c r="H149">
        <v>63.891933600000002</v>
      </c>
      <c r="I149">
        <v>-134.3295387</v>
      </c>
      <c r="J149" s="1" t="str">
        <f t="shared" si="10"/>
        <v>NGR bulk stream sediment</v>
      </c>
      <c r="K149" s="1" t="str">
        <f t="shared" si="11"/>
        <v>&lt;177 micron (NGR)</v>
      </c>
      <c r="L149">
        <v>9</v>
      </c>
      <c r="M149" t="s">
        <v>44</v>
      </c>
      <c r="N149">
        <v>148</v>
      </c>
      <c r="O149">
        <v>0.7</v>
      </c>
      <c r="P149">
        <v>0.4</v>
      </c>
    </row>
    <row r="150" spans="1:16" x14ac:dyDescent="0.3">
      <c r="A150" t="s">
        <v>618</v>
      </c>
      <c r="B150" t="s">
        <v>619</v>
      </c>
      <c r="C150" s="1" t="str">
        <f t="shared" si="8"/>
        <v>21:0876</v>
      </c>
      <c r="D150" s="1" t="str">
        <f t="shared" si="9"/>
        <v>21:0205</v>
      </c>
      <c r="E150" t="s">
        <v>620</v>
      </c>
      <c r="F150" t="s">
        <v>621</v>
      </c>
      <c r="H150">
        <v>63.912670499999997</v>
      </c>
      <c r="I150">
        <v>-134.35264609999999</v>
      </c>
      <c r="J150" s="1" t="str">
        <f t="shared" si="10"/>
        <v>NGR bulk stream sediment</v>
      </c>
      <c r="K150" s="1" t="str">
        <f t="shared" si="11"/>
        <v>&lt;177 micron (NGR)</v>
      </c>
      <c r="L150">
        <v>9</v>
      </c>
      <c r="M150" t="s">
        <v>49</v>
      </c>
      <c r="N150">
        <v>149</v>
      </c>
      <c r="O150">
        <v>0.3</v>
      </c>
      <c r="P150">
        <v>0.4</v>
      </c>
    </row>
    <row r="151" spans="1:16" x14ac:dyDescent="0.3">
      <c r="A151" t="s">
        <v>622</v>
      </c>
      <c r="B151" t="s">
        <v>623</v>
      </c>
      <c r="C151" s="1" t="str">
        <f t="shared" si="8"/>
        <v>21:0876</v>
      </c>
      <c r="D151" s="1" t="str">
        <f t="shared" si="9"/>
        <v>21:0205</v>
      </c>
      <c r="E151" t="s">
        <v>624</v>
      </c>
      <c r="F151" t="s">
        <v>625</v>
      </c>
      <c r="H151">
        <v>63.939458899999998</v>
      </c>
      <c r="I151">
        <v>-134.26622119999999</v>
      </c>
      <c r="J151" s="1" t="str">
        <f t="shared" si="10"/>
        <v>NGR bulk stream sediment</v>
      </c>
      <c r="K151" s="1" t="str">
        <f t="shared" si="11"/>
        <v>&lt;177 micron (NGR)</v>
      </c>
      <c r="L151">
        <v>9</v>
      </c>
      <c r="M151" t="s">
        <v>54</v>
      </c>
      <c r="N151">
        <v>150</v>
      </c>
      <c r="O151">
        <v>0.2</v>
      </c>
      <c r="P151">
        <v>1.4</v>
      </c>
    </row>
    <row r="152" spans="1:16" x14ac:dyDescent="0.3">
      <c r="A152" t="s">
        <v>626</v>
      </c>
      <c r="B152" t="s">
        <v>627</v>
      </c>
      <c r="C152" s="1" t="str">
        <f t="shared" si="8"/>
        <v>21:0876</v>
      </c>
      <c r="D152" s="1" t="str">
        <f t="shared" si="9"/>
        <v>21:0205</v>
      </c>
      <c r="E152" t="s">
        <v>628</v>
      </c>
      <c r="F152" t="s">
        <v>629</v>
      </c>
      <c r="H152">
        <v>63.922391699999999</v>
      </c>
      <c r="I152">
        <v>-134.32752740000001</v>
      </c>
      <c r="J152" s="1" t="str">
        <f t="shared" si="10"/>
        <v>NGR bulk stream sediment</v>
      </c>
      <c r="K152" s="1" t="str">
        <f t="shared" si="11"/>
        <v>&lt;177 micron (NGR)</v>
      </c>
      <c r="L152">
        <v>9</v>
      </c>
      <c r="M152" t="s">
        <v>35</v>
      </c>
      <c r="N152">
        <v>151</v>
      </c>
      <c r="O152">
        <v>0.5</v>
      </c>
      <c r="P152">
        <v>3.9</v>
      </c>
    </row>
    <row r="153" spans="1:16" x14ac:dyDescent="0.3">
      <c r="A153" t="s">
        <v>630</v>
      </c>
      <c r="B153" t="s">
        <v>631</v>
      </c>
      <c r="C153" s="1" t="str">
        <f t="shared" si="8"/>
        <v>21:0876</v>
      </c>
      <c r="D153" s="1" t="str">
        <f t="shared" si="9"/>
        <v>21:0205</v>
      </c>
      <c r="E153" t="s">
        <v>628</v>
      </c>
      <c r="F153" t="s">
        <v>632</v>
      </c>
      <c r="H153">
        <v>63.922391699999999</v>
      </c>
      <c r="I153">
        <v>-134.32752740000001</v>
      </c>
      <c r="J153" s="1" t="str">
        <f t="shared" si="10"/>
        <v>NGR bulk stream sediment</v>
      </c>
      <c r="K153" s="1" t="str">
        <f t="shared" si="11"/>
        <v>&lt;177 micron (NGR)</v>
      </c>
      <c r="L153">
        <v>9</v>
      </c>
      <c r="M153" t="s">
        <v>39</v>
      </c>
      <c r="N153">
        <v>152</v>
      </c>
      <c r="O153">
        <v>0.4</v>
      </c>
      <c r="P153">
        <v>4.2</v>
      </c>
    </row>
    <row r="154" spans="1:16" x14ac:dyDescent="0.3">
      <c r="A154" t="s">
        <v>633</v>
      </c>
      <c r="B154" t="s">
        <v>634</v>
      </c>
      <c r="C154" s="1" t="str">
        <f t="shared" si="8"/>
        <v>21:0876</v>
      </c>
      <c r="D154" s="1" t="str">
        <f t="shared" si="9"/>
        <v>21:0205</v>
      </c>
      <c r="E154" t="s">
        <v>635</v>
      </c>
      <c r="F154" t="s">
        <v>636</v>
      </c>
      <c r="H154">
        <v>63.931585599999998</v>
      </c>
      <c r="I154">
        <v>-134.37040260000001</v>
      </c>
      <c r="J154" s="1" t="str">
        <f t="shared" si="10"/>
        <v>NGR bulk stream sediment</v>
      </c>
      <c r="K154" s="1" t="str">
        <f t="shared" si="11"/>
        <v>&lt;177 micron (NGR)</v>
      </c>
      <c r="L154">
        <v>9</v>
      </c>
      <c r="M154" t="s">
        <v>59</v>
      </c>
      <c r="N154">
        <v>153</v>
      </c>
      <c r="O154">
        <v>0.3</v>
      </c>
      <c r="P154">
        <v>1.2</v>
      </c>
    </row>
    <row r="155" spans="1:16" x14ac:dyDescent="0.3">
      <c r="A155" t="s">
        <v>637</v>
      </c>
      <c r="B155" t="s">
        <v>638</v>
      </c>
      <c r="C155" s="1" t="str">
        <f t="shared" si="8"/>
        <v>21:0876</v>
      </c>
      <c r="D155" s="1" t="str">
        <f t="shared" si="9"/>
        <v>21:0205</v>
      </c>
      <c r="E155" t="s">
        <v>639</v>
      </c>
      <c r="F155" t="s">
        <v>640</v>
      </c>
      <c r="H155">
        <v>63.914061699999998</v>
      </c>
      <c r="I155">
        <v>-134.47201509999999</v>
      </c>
      <c r="J155" s="1" t="str">
        <f t="shared" si="10"/>
        <v>NGR bulk stream sediment</v>
      </c>
      <c r="K155" s="1" t="str">
        <f t="shared" si="11"/>
        <v>&lt;177 micron (NGR)</v>
      </c>
      <c r="L155">
        <v>9</v>
      </c>
      <c r="M155" t="s">
        <v>64</v>
      </c>
      <c r="N155">
        <v>154</v>
      </c>
      <c r="O155">
        <v>0.2</v>
      </c>
      <c r="P155">
        <v>1.4</v>
      </c>
    </row>
    <row r="156" spans="1:16" x14ac:dyDescent="0.3">
      <c r="A156" t="s">
        <v>641</v>
      </c>
      <c r="B156" t="s">
        <v>642</v>
      </c>
      <c r="C156" s="1" t="str">
        <f t="shared" si="8"/>
        <v>21:0876</v>
      </c>
      <c r="D156" s="1" t="str">
        <f t="shared" si="9"/>
        <v>21:0205</v>
      </c>
      <c r="E156" t="s">
        <v>643</v>
      </c>
      <c r="F156" t="s">
        <v>644</v>
      </c>
      <c r="H156">
        <v>63.801131599999998</v>
      </c>
      <c r="I156">
        <v>-135.5744138</v>
      </c>
      <c r="J156" s="1" t="str">
        <f t="shared" si="10"/>
        <v>NGR bulk stream sediment</v>
      </c>
      <c r="K156" s="1" t="str">
        <f t="shared" si="11"/>
        <v>&lt;177 micron (NGR)</v>
      </c>
      <c r="L156">
        <v>9</v>
      </c>
      <c r="M156" t="s">
        <v>69</v>
      </c>
      <c r="N156">
        <v>155</v>
      </c>
      <c r="O156">
        <v>0.1</v>
      </c>
      <c r="P156">
        <v>0.3</v>
      </c>
    </row>
    <row r="157" spans="1:16" x14ac:dyDescent="0.3">
      <c r="A157" t="s">
        <v>645</v>
      </c>
      <c r="B157" t="s">
        <v>646</v>
      </c>
      <c r="C157" s="1" t="str">
        <f t="shared" si="8"/>
        <v>21:0876</v>
      </c>
      <c r="D157" s="1" t="str">
        <f t="shared" si="9"/>
        <v>21:0205</v>
      </c>
      <c r="E157" t="s">
        <v>647</v>
      </c>
      <c r="F157" t="s">
        <v>648</v>
      </c>
      <c r="H157">
        <v>63.759774899999996</v>
      </c>
      <c r="I157">
        <v>-135.58158109999999</v>
      </c>
      <c r="J157" s="1" t="str">
        <f t="shared" si="10"/>
        <v>NGR bulk stream sediment</v>
      </c>
      <c r="K157" s="1" t="str">
        <f t="shared" si="11"/>
        <v>&lt;177 micron (NGR)</v>
      </c>
      <c r="L157">
        <v>9</v>
      </c>
      <c r="M157" t="s">
        <v>74</v>
      </c>
      <c r="N157">
        <v>156</v>
      </c>
      <c r="O157">
        <v>0.1</v>
      </c>
      <c r="P157">
        <v>0.1</v>
      </c>
    </row>
    <row r="158" spans="1:16" x14ac:dyDescent="0.3">
      <c r="A158" t="s">
        <v>649</v>
      </c>
      <c r="B158" t="s">
        <v>650</v>
      </c>
      <c r="C158" s="1" t="str">
        <f t="shared" si="8"/>
        <v>21:0876</v>
      </c>
      <c r="D158" s="1" t="str">
        <f t="shared" si="9"/>
        <v>21:0205</v>
      </c>
      <c r="E158" t="s">
        <v>651</v>
      </c>
      <c r="F158" t="s">
        <v>652</v>
      </c>
      <c r="H158">
        <v>63.697936400000003</v>
      </c>
      <c r="I158">
        <v>-135.65695349999999</v>
      </c>
      <c r="J158" s="1" t="str">
        <f t="shared" si="10"/>
        <v>NGR bulk stream sediment</v>
      </c>
      <c r="K158" s="1" t="str">
        <f t="shared" si="11"/>
        <v>&lt;177 micron (NGR)</v>
      </c>
      <c r="L158">
        <v>9</v>
      </c>
      <c r="M158" t="s">
        <v>79</v>
      </c>
      <c r="N158">
        <v>157</v>
      </c>
      <c r="O158">
        <v>0.1</v>
      </c>
      <c r="P158">
        <v>0.2</v>
      </c>
    </row>
    <row r="159" spans="1:16" x14ac:dyDescent="0.3">
      <c r="A159" t="s">
        <v>653</v>
      </c>
      <c r="B159" t="s">
        <v>654</v>
      </c>
      <c r="C159" s="1" t="str">
        <f t="shared" si="8"/>
        <v>21:0876</v>
      </c>
      <c r="D159" s="1" t="str">
        <f t="shared" si="9"/>
        <v>21:0205</v>
      </c>
      <c r="E159" t="s">
        <v>655</v>
      </c>
      <c r="F159" t="s">
        <v>656</v>
      </c>
      <c r="H159">
        <v>63.946591300000001</v>
      </c>
      <c r="I159">
        <v>-135.70748399999999</v>
      </c>
      <c r="J159" s="1" t="str">
        <f t="shared" si="10"/>
        <v>NGR bulk stream sediment</v>
      </c>
      <c r="K159" s="1" t="str">
        <f t="shared" si="11"/>
        <v>&lt;177 micron (NGR)</v>
      </c>
      <c r="L159">
        <v>9</v>
      </c>
      <c r="M159" t="s">
        <v>84</v>
      </c>
      <c r="N159">
        <v>158</v>
      </c>
      <c r="O159">
        <v>0.2</v>
      </c>
      <c r="P159">
        <v>0.4</v>
      </c>
    </row>
    <row r="160" spans="1:16" x14ac:dyDescent="0.3">
      <c r="A160" t="s">
        <v>657</v>
      </c>
      <c r="B160" t="s">
        <v>658</v>
      </c>
      <c r="C160" s="1" t="str">
        <f t="shared" si="8"/>
        <v>21:0876</v>
      </c>
      <c r="D160" s="1" t="str">
        <f t="shared" si="9"/>
        <v>21:0205</v>
      </c>
      <c r="E160" t="s">
        <v>659</v>
      </c>
      <c r="F160" t="s">
        <v>660</v>
      </c>
      <c r="H160">
        <v>63.9694535</v>
      </c>
      <c r="I160">
        <v>-135.81269119999999</v>
      </c>
      <c r="J160" s="1" t="str">
        <f t="shared" si="10"/>
        <v>NGR bulk stream sediment</v>
      </c>
      <c r="K160" s="1" t="str">
        <f t="shared" si="11"/>
        <v>&lt;177 micron (NGR)</v>
      </c>
      <c r="L160">
        <v>9</v>
      </c>
      <c r="M160" t="s">
        <v>89</v>
      </c>
      <c r="N160">
        <v>159</v>
      </c>
      <c r="O160">
        <v>0.3</v>
      </c>
      <c r="P160">
        <v>0.4</v>
      </c>
    </row>
    <row r="161" spans="1:16" x14ac:dyDescent="0.3">
      <c r="A161" t="s">
        <v>661</v>
      </c>
      <c r="B161" t="s">
        <v>662</v>
      </c>
      <c r="C161" s="1" t="str">
        <f t="shared" si="8"/>
        <v>21:0876</v>
      </c>
      <c r="D161" s="1" t="str">
        <f t="shared" si="9"/>
        <v>21:0205</v>
      </c>
      <c r="E161" t="s">
        <v>663</v>
      </c>
      <c r="F161" t="s">
        <v>664</v>
      </c>
      <c r="H161">
        <v>63.9779938</v>
      </c>
      <c r="I161">
        <v>-135.85535200000001</v>
      </c>
      <c r="J161" s="1" t="str">
        <f t="shared" si="10"/>
        <v>NGR bulk stream sediment</v>
      </c>
      <c r="K161" s="1" t="str">
        <f t="shared" si="11"/>
        <v>&lt;177 micron (NGR)</v>
      </c>
      <c r="L161">
        <v>9</v>
      </c>
      <c r="M161" t="s">
        <v>94</v>
      </c>
      <c r="N161">
        <v>160</v>
      </c>
      <c r="O161">
        <v>0.1</v>
      </c>
      <c r="P161">
        <v>0.3</v>
      </c>
    </row>
    <row r="162" spans="1:16" x14ac:dyDescent="0.3">
      <c r="A162" t="s">
        <v>665</v>
      </c>
      <c r="B162" t="s">
        <v>666</v>
      </c>
      <c r="C162" s="1" t="str">
        <f t="shared" si="8"/>
        <v>21:0876</v>
      </c>
      <c r="D162" s="1" t="str">
        <f t="shared" si="9"/>
        <v>21:0205</v>
      </c>
      <c r="E162" t="s">
        <v>667</v>
      </c>
      <c r="F162" t="s">
        <v>668</v>
      </c>
      <c r="H162">
        <v>63.986249999999998</v>
      </c>
      <c r="I162">
        <v>-135.85390820000001</v>
      </c>
      <c r="J162" s="1" t="str">
        <f t="shared" si="10"/>
        <v>NGR bulk stream sediment</v>
      </c>
      <c r="K162" s="1" t="str">
        <f t="shared" si="11"/>
        <v>&lt;177 micron (NGR)</v>
      </c>
      <c r="L162">
        <v>9</v>
      </c>
      <c r="M162" t="s">
        <v>99</v>
      </c>
      <c r="N162">
        <v>161</v>
      </c>
      <c r="O162">
        <v>0.6</v>
      </c>
      <c r="P162">
        <v>0.3</v>
      </c>
    </row>
    <row r="163" spans="1:16" x14ac:dyDescent="0.3">
      <c r="A163" t="s">
        <v>669</v>
      </c>
      <c r="B163" t="s">
        <v>670</v>
      </c>
      <c r="C163" s="1" t="str">
        <f t="shared" si="8"/>
        <v>21:0876</v>
      </c>
      <c r="D163" s="1" t="str">
        <f t="shared" si="9"/>
        <v>21:0205</v>
      </c>
      <c r="E163" t="s">
        <v>671</v>
      </c>
      <c r="F163" t="s">
        <v>672</v>
      </c>
      <c r="H163">
        <v>63.820399899999998</v>
      </c>
      <c r="I163">
        <v>-134.43212320000001</v>
      </c>
      <c r="J163" s="1" t="str">
        <f t="shared" si="10"/>
        <v>NGR bulk stream sediment</v>
      </c>
      <c r="K163" s="1" t="str">
        <f t="shared" si="11"/>
        <v>&lt;177 micron (NGR)</v>
      </c>
      <c r="L163">
        <v>9</v>
      </c>
      <c r="M163" t="s">
        <v>104</v>
      </c>
      <c r="N163">
        <v>162</v>
      </c>
      <c r="O163">
        <v>0.2</v>
      </c>
      <c r="P163">
        <v>0.5</v>
      </c>
    </row>
    <row r="164" spans="1:16" x14ac:dyDescent="0.3">
      <c r="A164" t="s">
        <v>673</v>
      </c>
      <c r="B164" t="s">
        <v>674</v>
      </c>
      <c r="C164" s="1" t="str">
        <f t="shared" si="8"/>
        <v>21:0876</v>
      </c>
      <c r="D164" s="1" t="str">
        <f t="shared" si="9"/>
        <v>21:0205</v>
      </c>
      <c r="E164" t="s">
        <v>675</v>
      </c>
      <c r="F164" t="s">
        <v>676</v>
      </c>
      <c r="H164">
        <v>63.843869400000003</v>
      </c>
      <c r="I164">
        <v>-134.38439890000001</v>
      </c>
      <c r="J164" s="1" t="str">
        <f t="shared" si="10"/>
        <v>NGR bulk stream sediment</v>
      </c>
      <c r="K164" s="1" t="str">
        <f t="shared" si="11"/>
        <v>&lt;177 micron (NGR)</v>
      </c>
      <c r="L164">
        <v>10</v>
      </c>
      <c r="M164" t="s">
        <v>20</v>
      </c>
      <c r="N164">
        <v>163</v>
      </c>
      <c r="O164">
        <v>0.3</v>
      </c>
      <c r="P164">
        <v>0.5</v>
      </c>
    </row>
    <row r="165" spans="1:16" x14ac:dyDescent="0.3">
      <c r="A165" t="s">
        <v>677</v>
      </c>
      <c r="B165" t="s">
        <v>678</v>
      </c>
      <c r="C165" s="1" t="str">
        <f t="shared" si="8"/>
        <v>21:0876</v>
      </c>
      <c r="D165" s="1" t="str">
        <f t="shared" si="9"/>
        <v>21:0205</v>
      </c>
      <c r="E165" t="s">
        <v>679</v>
      </c>
      <c r="F165" t="s">
        <v>680</v>
      </c>
      <c r="H165">
        <v>63.814076800000002</v>
      </c>
      <c r="I165">
        <v>-134.38271349999999</v>
      </c>
      <c r="J165" s="1" t="str">
        <f t="shared" si="10"/>
        <v>NGR bulk stream sediment</v>
      </c>
      <c r="K165" s="1" t="str">
        <f t="shared" si="11"/>
        <v>&lt;177 micron (NGR)</v>
      </c>
      <c r="L165">
        <v>10</v>
      </c>
      <c r="M165" t="s">
        <v>25</v>
      </c>
      <c r="N165">
        <v>164</v>
      </c>
      <c r="O165">
        <v>0.2</v>
      </c>
      <c r="P165">
        <v>0.3</v>
      </c>
    </row>
    <row r="166" spans="1:16" x14ac:dyDescent="0.3">
      <c r="A166" t="s">
        <v>681</v>
      </c>
      <c r="B166" t="s">
        <v>682</v>
      </c>
      <c r="C166" s="1" t="str">
        <f t="shared" si="8"/>
        <v>21:0876</v>
      </c>
      <c r="D166" s="1" t="str">
        <f t="shared" si="9"/>
        <v>21:0205</v>
      </c>
      <c r="E166" t="s">
        <v>683</v>
      </c>
      <c r="F166" t="s">
        <v>684</v>
      </c>
      <c r="H166">
        <v>63.818290300000001</v>
      </c>
      <c r="I166">
        <v>-134.3672033</v>
      </c>
      <c r="J166" s="1" t="str">
        <f t="shared" si="10"/>
        <v>NGR bulk stream sediment</v>
      </c>
      <c r="K166" s="1" t="str">
        <f t="shared" si="11"/>
        <v>&lt;177 micron (NGR)</v>
      </c>
      <c r="L166">
        <v>10</v>
      </c>
      <c r="M166" t="s">
        <v>30</v>
      </c>
      <c r="N166">
        <v>165</v>
      </c>
      <c r="O166">
        <v>0.3</v>
      </c>
      <c r="P166">
        <v>0.5</v>
      </c>
    </row>
    <row r="167" spans="1:16" x14ac:dyDescent="0.3">
      <c r="A167" t="s">
        <v>685</v>
      </c>
      <c r="B167" t="s">
        <v>686</v>
      </c>
      <c r="C167" s="1" t="str">
        <f t="shared" si="8"/>
        <v>21:0876</v>
      </c>
      <c r="D167" s="1" t="str">
        <f t="shared" si="9"/>
        <v>21:0205</v>
      </c>
      <c r="E167" t="s">
        <v>687</v>
      </c>
      <c r="F167" t="s">
        <v>688</v>
      </c>
      <c r="H167">
        <v>63.804349100000003</v>
      </c>
      <c r="I167">
        <v>-134.31515350000001</v>
      </c>
      <c r="J167" s="1" t="str">
        <f t="shared" si="10"/>
        <v>NGR bulk stream sediment</v>
      </c>
      <c r="K167" s="1" t="str">
        <f t="shared" si="11"/>
        <v>&lt;177 micron (NGR)</v>
      </c>
      <c r="L167">
        <v>10</v>
      </c>
      <c r="M167" t="s">
        <v>35</v>
      </c>
      <c r="N167">
        <v>166</v>
      </c>
      <c r="O167">
        <v>0.2</v>
      </c>
      <c r="P167">
        <v>0.3</v>
      </c>
    </row>
    <row r="168" spans="1:16" x14ac:dyDescent="0.3">
      <c r="A168" t="s">
        <v>689</v>
      </c>
      <c r="B168" t="s">
        <v>690</v>
      </c>
      <c r="C168" s="1" t="str">
        <f t="shared" si="8"/>
        <v>21:0876</v>
      </c>
      <c r="D168" s="1" t="str">
        <f t="shared" si="9"/>
        <v>21:0205</v>
      </c>
      <c r="E168" t="s">
        <v>687</v>
      </c>
      <c r="F168" t="s">
        <v>691</v>
      </c>
      <c r="H168">
        <v>63.804349100000003</v>
      </c>
      <c r="I168">
        <v>-134.31515350000001</v>
      </c>
      <c r="J168" s="1" t="str">
        <f t="shared" si="10"/>
        <v>NGR bulk stream sediment</v>
      </c>
      <c r="K168" s="1" t="str">
        <f t="shared" si="11"/>
        <v>&lt;177 micron (NGR)</v>
      </c>
      <c r="L168">
        <v>10</v>
      </c>
      <c r="M168" t="s">
        <v>39</v>
      </c>
      <c r="N168">
        <v>167</v>
      </c>
      <c r="O168">
        <v>0.3</v>
      </c>
      <c r="P168">
        <v>0.6</v>
      </c>
    </row>
    <row r="169" spans="1:16" x14ac:dyDescent="0.3">
      <c r="A169" t="s">
        <v>692</v>
      </c>
      <c r="B169" t="s">
        <v>693</v>
      </c>
      <c r="C169" s="1" t="str">
        <f t="shared" si="8"/>
        <v>21:0876</v>
      </c>
      <c r="D169" s="1" t="str">
        <f t="shared" si="9"/>
        <v>21:0205</v>
      </c>
      <c r="E169" t="s">
        <v>694</v>
      </c>
      <c r="F169" t="s">
        <v>695</v>
      </c>
      <c r="H169">
        <v>63.828015800000003</v>
      </c>
      <c r="I169">
        <v>-134.2401247</v>
      </c>
      <c r="J169" s="1" t="str">
        <f t="shared" si="10"/>
        <v>NGR bulk stream sediment</v>
      </c>
      <c r="K169" s="1" t="str">
        <f t="shared" si="11"/>
        <v>&lt;177 micron (NGR)</v>
      </c>
      <c r="L169">
        <v>10</v>
      </c>
      <c r="M169" t="s">
        <v>44</v>
      </c>
      <c r="N169">
        <v>168</v>
      </c>
      <c r="O169">
        <v>0.3</v>
      </c>
      <c r="P169">
        <v>0.5</v>
      </c>
    </row>
    <row r="170" spans="1:16" x14ac:dyDescent="0.3">
      <c r="A170" t="s">
        <v>696</v>
      </c>
      <c r="B170" t="s">
        <v>697</v>
      </c>
      <c r="C170" s="1" t="str">
        <f t="shared" si="8"/>
        <v>21:0876</v>
      </c>
      <c r="D170" s="1" t="str">
        <f t="shared" si="9"/>
        <v>21:0205</v>
      </c>
      <c r="E170" t="s">
        <v>698</v>
      </c>
      <c r="F170" t="s">
        <v>699</v>
      </c>
      <c r="H170">
        <v>63.835057399999997</v>
      </c>
      <c r="I170">
        <v>-134.27259799999999</v>
      </c>
      <c r="J170" s="1" t="str">
        <f t="shared" si="10"/>
        <v>NGR bulk stream sediment</v>
      </c>
      <c r="K170" s="1" t="str">
        <f t="shared" si="11"/>
        <v>&lt;177 micron (NGR)</v>
      </c>
      <c r="L170">
        <v>10</v>
      </c>
      <c r="M170" t="s">
        <v>49</v>
      </c>
      <c r="N170">
        <v>169</v>
      </c>
      <c r="O170">
        <v>0.3</v>
      </c>
      <c r="P170">
        <v>0.3</v>
      </c>
    </row>
    <row r="171" spans="1:16" x14ac:dyDescent="0.3">
      <c r="A171" t="s">
        <v>700</v>
      </c>
      <c r="B171" t="s">
        <v>701</v>
      </c>
      <c r="C171" s="1" t="str">
        <f t="shared" si="8"/>
        <v>21:0876</v>
      </c>
      <c r="D171" s="1" t="str">
        <f t="shared" si="9"/>
        <v>21:0205</v>
      </c>
      <c r="E171" t="s">
        <v>702</v>
      </c>
      <c r="F171" t="s">
        <v>703</v>
      </c>
      <c r="H171">
        <v>63.806761399999999</v>
      </c>
      <c r="I171">
        <v>-134.18367950000001</v>
      </c>
      <c r="J171" s="1" t="str">
        <f t="shared" si="10"/>
        <v>NGR bulk stream sediment</v>
      </c>
      <c r="K171" s="1" t="str">
        <f t="shared" si="11"/>
        <v>&lt;177 micron (NGR)</v>
      </c>
      <c r="L171">
        <v>10</v>
      </c>
      <c r="M171" t="s">
        <v>54</v>
      </c>
      <c r="N171">
        <v>170</v>
      </c>
      <c r="O171">
        <v>0.2</v>
      </c>
      <c r="P171">
        <v>1</v>
      </c>
    </row>
    <row r="172" spans="1:16" x14ac:dyDescent="0.3">
      <c r="A172" t="s">
        <v>704</v>
      </c>
      <c r="B172" t="s">
        <v>705</v>
      </c>
      <c r="C172" s="1" t="str">
        <f t="shared" si="8"/>
        <v>21:0876</v>
      </c>
      <c r="D172" s="1" t="str">
        <f t="shared" si="9"/>
        <v>21:0205</v>
      </c>
      <c r="E172" t="s">
        <v>706</v>
      </c>
      <c r="F172" t="s">
        <v>707</v>
      </c>
      <c r="H172">
        <v>63.806875400000003</v>
      </c>
      <c r="I172">
        <v>-134.1976057</v>
      </c>
      <c r="J172" s="1" t="str">
        <f t="shared" si="10"/>
        <v>NGR bulk stream sediment</v>
      </c>
      <c r="K172" s="1" t="str">
        <f t="shared" si="11"/>
        <v>&lt;177 micron (NGR)</v>
      </c>
      <c r="L172">
        <v>10</v>
      </c>
      <c r="M172" t="s">
        <v>59</v>
      </c>
      <c r="N172">
        <v>171</v>
      </c>
      <c r="O172">
        <v>0.3</v>
      </c>
      <c r="P172">
        <v>1.2</v>
      </c>
    </row>
    <row r="173" spans="1:16" x14ac:dyDescent="0.3">
      <c r="A173" t="s">
        <v>708</v>
      </c>
      <c r="B173" t="s">
        <v>709</v>
      </c>
      <c r="C173" s="1" t="str">
        <f t="shared" si="8"/>
        <v>21:0876</v>
      </c>
      <c r="D173" s="1" t="str">
        <f t="shared" si="9"/>
        <v>21:0205</v>
      </c>
      <c r="E173" t="s">
        <v>710</v>
      </c>
      <c r="F173" t="s">
        <v>711</v>
      </c>
      <c r="H173">
        <v>63.784610600000001</v>
      </c>
      <c r="I173">
        <v>-134.22564890000001</v>
      </c>
      <c r="J173" s="1" t="str">
        <f t="shared" si="10"/>
        <v>NGR bulk stream sediment</v>
      </c>
      <c r="K173" s="1" t="str">
        <f t="shared" si="11"/>
        <v>&lt;177 micron (NGR)</v>
      </c>
      <c r="L173">
        <v>10</v>
      </c>
      <c r="M173" t="s">
        <v>64</v>
      </c>
      <c r="N173">
        <v>172</v>
      </c>
      <c r="O173">
        <v>0.3</v>
      </c>
      <c r="P173">
        <v>0.6</v>
      </c>
    </row>
    <row r="174" spans="1:16" x14ac:dyDescent="0.3">
      <c r="A174" t="s">
        <v>712</v>
      </c>
      <c r="B174" t="s">
        <v>713</v>
      </c>
      <c r="C174" s="1" t="str">
        <f t="shared" si="8"/>
        <v>21:0876</v>
      </c>
      <c r="D174" s="1" t="str">
        <f t="shared" si="9"/>
        <v>21:0205</v>
      </c>
      <c r="E174" t="s">
        <v>714</v>
      </c>
      <c r="F174" t="s">
        <v>715</v>
      </c>
      <c r="H174">
        <v>63.7931314</v>
      </c>
      <c r="I174">
        <v>-134.1423049</v>
      </c>
      <c r="J174" s="1" t="str">
        <f t="shared" si="10"/>
        <v>NGR bulk stream sediment</v>
      </c>
      <c r="K174" s="1" t="str">
        <f t="shared" si="11"/>
        <v>&lt;177 micron (NGR)</v>
      </c>
      <c r="L174">
        <v>10</v>
      </c>
      <c r="M174" t="s">
        <v>69</v>
      </c>
      <c r="N174">
        <v>173</v>
      </c>
      <c r="O174">
        <v>0.3</v>
      </c>
      <c r="P174">
        <v>0.7</v>
      </c>
    </row>
    <row r="175" spans="1:16" x14ac:dyDescent="0.3">
      <c r="A175" t="s">
        <v>716</v>
      </c>
      <c r="B175" t="s">
        <v>717</v>
      </c>
      <c r="C175" s="1" t="str">
        <f t="shared" si="8"/>
        <v>21:0876</v>
      </c>
      <c r="D175" s="1" t="str">
        <f t="shared" si="9"/>
        <v>21:0205</v>
      </c>
      <c r="E175" t="s">
        <v>718</v>
      </c>
      <c r="F175" t="s">
        <v>719</v>
      </c>
      <c r="H175">
        <v>63.797982900000001</v>
      </c>
      <c r="I175">
        <v>-134.07492669999999</v>
      </c>
      <c r="J175" s="1" t="str">
        <f t="shared" si="10"/>
        <v>NGR bulk stream sediment</v>
      </c>
      <c r="K175" s="1" t="str">
        <f t="shared" si="11"/>
        <v>&lt;177 micron (NGR)</v>
      </c>
      <c r="L175">
        <v>10</v>
      </c>
      <c r="M175" t="s">
        <v>74</v>
      </c>
      <c r="N175">
        <v>174</v>
      </c>
      <c r="O175">
        <v>0.2</v>
      </c>
      <c r="P175">
        <v>0.9</v>
      </c>
    </row>
    <row r="176" spans="1:16" x14ac:dyDescent="0.3">
      <c r="A176" t="s">
        <v>720</v>
      </c>
      <c r="B176" t="s">
        <v>721</v>
      </c>
      <c r="C176" s="1" t="str">
        <f t="shared" si="8"/>
        <v>21:0876</v>
      </c>
      <c r="D176" s="1" t="str">
        <f t="shared" si="9"/>
        <v>21:0205</v>
      </c>
      <c r="E176" t="s">
        <v>722</v>
      </c>
      <c r="F176" t="s">
        <v>723</v>
      </c>
      <c r="H176">
        <v>63.799455500000001</v>
      </c>
      <c r="I176">
        <v>-134.0919916</v>
      </c>
      <c r="J176" s="1" t="str">
        <f t="shared" si="10"/>
        <v>NGR bulk stream sediment</v>
      </c>
      <c r="K176" s="1" t="str">
        <f t="shared" si="11"/>
        <v>&lt;177 micron (NGR)</v>
      </c>
      <c r="L176">
        <v>10</v>
      </c>
      <c r="M176" t="s">
        <v>79</v>
      </c>
      <c r="N176">
        <v>175</v>
      </c>
      <c r="O176">
        <v>0.3</v>
      </c>
      <c r="P176">
        <v>1.9</v>
      </c>
    </row>
    <row r="177" spans="1:16" x14ac:dyDescent="0.3">
      <c r="A177" t="s">
        <v>724</v>
      </c>
      <c r="B177" t="s">
        <v>725</v>
      </c>
      <c r="C177" s="1" t="str">
        <f t="shared" si="8"/>
        <v>21:0876</v>
      </c>
      <c r="D177" s="1" t="str">
        <f t="shared" si="9"/>
        <v>21:0205</v>
      </c>
      <c r="E177" t="s">
        <v>726</v>
      </c>
      <c r="F177" t="s">
        <v>727</v>
      </c>
      <c r="H177">
        <v>63.813439799999998</v>
      </c>
      <c r="I177">
        <v>-134.07673539999999</v>
      </c>
      <c r="J177" s="1" t="str">
        <f t="shared" si="10"/>
        <v>NGR bulk stream sediment</v>
      </c>
      <c r="K177" s="1" t="str">
        <f t="shared" si="11"/>
        <v>&lt;177 micron (NGR)</v>
      </c>
      <c r="L177">
        <v>10</v>
      </c>
      <c r="M177" t="s">
        <v>84</v>
      </c>
      <c r="N177">
        <v>176</v>
      </c>
      <c r="O177">
        <v>0.2</v>
      </c>
      <c r="P177">
        <v>2</v>
      </c>
    </row>
    <row r="178" spans="1:16" x14ac:dyDescent="0.3">
      <c r="A178" t="s">
        <v>728</v>
      </c>
      <c r="B178" t="s">
        <v>729</v>
      </c>
      <c r="C178" s="1" t="str">
        <f t="shared" si="8"/>
        <v>21:0876</v>
      </c>
      <c r="D178" s="1" t="str">
        <f t="shared" si="9"/>
        <v>21:0205</v>
      </c>
      <c r="E178" t="s">
        <v>730</v>
      </c>
      <c r="F178" t="s">
        <v>731</v>
      </c>
      <c r="H178">
        <v>63.851886</v>
      </c>
      <c r="I178">
        <v>-134.08363109999999</v>
      </c>
      <c r="J178" s="1" t="str">
        <f t="shared" si="10"/>
        <v>NGR bulk stream sediment</v>
      </c>
      <c r="K178" s="1" t="str">
        <f t="shared" si="11"/>
        <v>&lt;177 micron (NGR)</v>
      </c>
      <c r="L178">
        <v>10</v>
      </c>
      <c r="M178" t="s">
        <v>89</v>
      </c>
      <c r="N178">
        <v>177</v>
      </c>
      <c r="O178">
        <v>0.3</v>
      </c>
      <c r="P178">
        <v>3.4</v>
      </c>
    </row>
    <row r="179" spans="1:16" x14ac:dyDescent="0.3">
      <c r="A179" t="s">
        <v>732</v>
      </c>
      <c r="B179" t="s">
        <v>733</v>
      </c>
      <c r="C179" s="1" t="str">
        <f t="shared" si="8"/>
        <v>21:0876</v>
      </c>
      <c r="D179" s="1" t="str">
        <f t="shared" si="9"/>
        <v>21:0205</v>
      </c>
      <c r="E179" t="s">
        <v>734</v>
      </c>
      <c r="F179" t="s">
        <v>735</v>
      </c>
      <c r="H179">
        <v>63.855651399999999</v>
      </c>
      <c r="I179">
        <v>-134.0592824</v>
      </c>
      <c r="J179" s="1" t="str">
        <f t="shared" si="10"/>
        <v>NGR bulk stream sediment</v>
      </c>
      <c r="K179" s="1" t="str">
        <f t="shared" si="11"/>
        <v>&lt;177 micron (NGR)</v>
      </c>
      <c r="L179">
        <v>10</v>
      </c>
      <c r="M179" t="s">
        <v>94</v>
      </c>
      <c r="N179">
        <v>178</v>
      </c>
      <c r="O179">
        <v>0.4</v>
      </c>
      <c r="P179">
        <v>5.6</v>
      </c>
    </row>
    <row r="180" spans="1:16" x14ac:dyDescent="0.3">
      <c r="A180" t="s">
        <v>736</v>
      </c>
      <c r="B180" t="s">
        <v>737</v>
      </c>
      <c r="C180" s="1" t="str">
        <f t="shared" si="8"/>
        <v>21:0876</v>
      </c>
      <c r="D180" s="1" t="str">
        <f t="shared" si="9"/>
        <v>21:0205</v>
      </c>
      <c r="E180" t="s">
        <v>738</v>
      </c>
      <c r="F180" t="s">
        <v>739</v>
      </c>
      <c r="H180">
        <v>63.787504200000001</v>
      </c>
      <c r="I180">
        <v>-134.03846060000001</v>
      </c>
      <c r="J180" s="1" t="str">
        <f t="shared" si="10"/>
        <v>NGR bulk stream sediment</v>
      </c>
      <c r="K180" s="1" t="str">
        <f t="shared" si="11"/>
        <v>&lt;177 micron (NGR)</v>
      </c>
      <c r="L180">
        <v>10</v>
      </c>
      <c r="M180" t="s">
        <v>99</v>
      </c>
      <c r="N180">
        <v>179</v>
      </c>
      <c r="O180">
        <v>0.2</v>
      </c>
      <c r="P180">
        <v>1.9</v>
      </c>
    </row>
    <row r="181" spans="1:16" x14ac:dyDescent="0.3">
      <c r="A181" t="s">
        <v>740</v>
      </c>
      <c r="B181" t="s">
        <v>741</v>
      </c>
      <c r="C181" s="1" t="str">
        <f t="shared" si="8"/>
        <v>21:0876</v>
      </c>
      <c r="D181" s="1" t="str">
        <f t="shared" si="9"/>
        <v>21:0205</v>
      </c>
      <c r="E181" t="s">
        <v>742</v>
      </c>
      <c r="F181" t="s">
        <v>743</v>
      </c>
      <c r="H181">
        <v>63.784224700000003</v>
      </c>
      <c r="I181">
        <v>-134.05279519999999</v>
      </c>
      <c r="J181" s="1" t="str">
        <f t="shared" si="10"/>
        <v>NGR bulk stream sediment</v>
      </c>
      <c r="K181" s="1" t="str">
        <f t="shared" si="11"/>
        <v>&lt;177 micron (NGR)</v>
      </c>
      <c r="L181">
        <v>10</v>
      </c>
      <c r="M181" t="s">
        <v>104</v>
      </c>
      <c r="N181">
        <v>180</v>
      </c>
      <c r="O181">
        <v>0.2</v>
      </c>
      <c r="P181">
        <v>1</v>
      </c>
    </row>
    <row r="182" spans="1:16" x14ac:dyDescent="0.3">
      <c r="A182" t="s">
        <v>744</v>
      </c>
      <c r="B182" t="s">
        <v>745</v>
      </c>
      <c r="C182" s="1" t="str">
        <f t="shared" si="8"/>
        <v>21:0876</v>
      </c>
      <c r="D182" s="1" t="str">
        <f t="shared" si="9"/>
        <v>21:0205</v>
      </c>
      <c r="E182" t="s">
        <v>746</v>
      </c>
      <c r="F182" t="s">
        <v>747</v>
      </c>
      <c r="H182">
        <v>63.7758064</v>
      </c>
      <c r="I182">
        <v>-134.05279340000001</v>
      </c>
      <c r="J182" s="1" t="str">
        <f t="shared" si="10"/>
        <v>NGR bulk stream sediment</v>
      </c>
      <c r="K182" s="1" t="str">
        <f t="shared" si="11"/>
        <v>&lt;177 micron (NGR)</v>
      </c>
      <c r="L182">
        <v>11</v>
      </c>
      <c r="M182" t="s">
        <v>20</v>
      </c>
      <c r="N182">
        <v>181</v>
      </c>
      <c r="O182">
        <v>0.4</v>
      </c>
      <c r="P182">
        <v>10</v>
      </c>
    </row>
    <row r="183" spans="1:16" x14ac:dyDescent="0.3">
      <c r="A183" t="s">
        <v>748</v>
      </c>
      <c r="B183" t="s">
        <v>749</v>
      </c>
      <c r="C183" s="1" t="str">
        <f t="shared" si="8"/>
        <v>21:0876</v>
      </c>
      <c r="D183" s="1" t="str">
        <f t="shared" si="9"/>
        <v>21:0205</v>
      </c>
      <c r="E183" t="s">
        <v>750</v>
      </c>
      <c r="F183" t="s">
        <v>751</v>
      </c>
      <c r="H183">
        <v>63.760185900000003</v>
      </c>
      <c r="I183">
        <v>-134.13328920000001</v>
      </c>
      <c r="J183" s="1" t="str">
        <f t="shared" si="10"/>
        <v>NGR bulk stream sediment</v>
      </c>
      <c r="K183" s="1" t="str">
        <f t="shared" si="11"/>
        <v>&lt;177 micron (NGR)</v>
      </c>
      <c r="L183">
        <v>11</v>
      </c>
      <c r="M183" t="s">
        <v>35</v>
      </c>
      <c r="N183">
        <v>182</v>
      </c>
      <c r="O183">
        <v>0.3</v>
      </c>
      <c r="P183">
        <v>1.2</v>
      </c>
    </row>
    <row r="184" spans="1:16" x14ac:dyDescent="0.3">
      <c r="A184" t="s">
        <v>752</v>
      </c>
      <c r="B184" t="s">
        <v>753</v>
      </c>
      <c r="C184" s="1" t="str">
        <f t="shared" si="8"/>
        <v>21:0876</v>
      </c>
      <c r="D184" s="1" t="str">
        <f t="shared" si="9"/>
        <v>21:0205</v>
      </c>
      <c r="E184" t="s">
        <v>750</v>
      </c>
      <c r="F184" t="s">
        <v>754</v>
      </c>
      <c r="H184">
        <v>63.760185900000003</v>
      </c>
      <c r="I184">
        <v>-134.13328920000001</v>
      </c>
      <c r="J184" s="1" t="str">
        <f t="shared" si="10"/>
        <v>NGR bulk stream sediment</v>
      </c>
      <c r="K184" s="1" t="str">
        <f t="shared" si="11"/>
        <v>&lt;177 micron (NGR)</v>
      </c>
      <c r="L184">
        <v>11</v>
      </c>
      <c r="M184" t="s">
        <v>39</v>
      </c>
      <c r="N184">
        <v>183</v>
      </c>
      <c r="O184">
        <v>0.2</v>
      </c>
      <c r="P184">
        <v>1</v>
      </c>
    </row>
    <row r="185" spans="1:16" x14ac:dyDescent="0.3">
      <c r="A185" t="s">
        <v>755</v>
      </c>
      <c r="B185" t="s">
        <v>756</v>
      </c>
      <c r="C185" s="1" t="str">
        <f t="shared" si="8"/>
        <v>21:0876</v>
      </c>
      <c r="D185" s="1" t="str">
        <f t="shared" si="9"/>
        <v>21:0205</v>
      </c>
      <c r="E185" t="s">
        <v>757</v>
      </c>
      <c r="F185" t="s">
        <v>758</v>
      </c>
      <c r="H185">
        <v>63.755066100000001</v>
      </c>
      <c r="I185">
        <v>-134.0833432</v>
      </c>
      <c r="J185" s="1" t="str">
        <f t="shared" si="10"/>
        <v>NGR bulk stream sediment</v>
      </c>
      <c r="K185" s="1" t="str">
        <f t="shared" si="11"/>
        <v>&lt;177 micron (NGR)</v>
      </c>
      <c r="L185">
        <v>11</v>
      </c>
      <c r="M185" t="s">
        <v>25</v>
      </c>
      <c r="N185">
        <v>184</v>
      </c>
      <c r="O185">
        <v>0.3</v>
      </c>
      <c r="P185">
        <v>1.1000000000000001</v>
      </c>
    </row>
    <row r="186" spans="1:16" x14ac:dyDescent="0.3">
      <c r="A186" t="s">
        <v>759</v>
      </c>
      <c r="B186" t="s">
        <v>760</v>
      </c>
      <c r="C186" s="1" t="str">
        <f t="shared" si="8"/>
        <v>21:0876</v>
      </c>
      <c r="D186" s="1" t="str">
        <f t="shared" si="9"/>
        <v>21:0205</v>
      </c>
      <c r="E186" t="s">
        <v>761</v>
      </c>
      <c r="F186" t="s">
        <v>762</v>
      </c>
      <c r="H186">
        <v>63.722915499999999</v>
      </c>
      <c r="I186">
        <v>-134.0442984</v>
      </c>
      <c r="J186" s="1" t="str">
        <f t="shared" si="10"/>
        <v>NGR bulk stream sediment</v>
      </c>
      <c r="K186" s="1" t="str">
        <f t="shared" si="11"/>
        <v>&lt;177 micron (NGR)</v>
      </c>
      <c r="L186">
        <v>11</v>
      </c>
      <c r="M186" t="s">
        <v>30</v>
      </c>
      <c r="N186">
        <v>185</v>
      </c>
      <c r="O186">
        <v>0.2</v>
      </c>
      <c r="P186">
        <v>1</v>
      </c>
    </row>
    <row r="187" spans="1:16" x14ac:dyDescent="0.3">
      <c r="A187" t="s">
        <v>763</v>
      </c>
      <c r="B187" t="s">
        <v>764</v>
      </c>
      <c r="C187" s="1" t="str">
        <f t="shared" si="8"/>
        <v>21:0876</v>
      </c>
      <c r="D187" s="1" t="str">
        <f t="shared" si="9"/>
        <v>21:0205</v>
      </c>
      <c r="E187" t="s">
        <v>765</v>
      </c>
      <c r="F187" t="s">
        <v>766</v>
      </c>
      <c r="H187">
        <v>63.727818499999998</v>
      </c>
      <c r="I187">
        <v>-134.00367539999999</v>
      </c>
      <c r="J187" s="1" t="str">
        <f t="shared" si="10"/>
        <v>NGR bulk stream sediment</v>
      </c>
      <c r="K187" s="1" t="str">
        <f t="shared" si="11"/>
        <v>&lt;177 micron (NGR)</v>
      </c>
      <c r="L187">
        <v>11</v>
      </c>
      <c r="M187" t="s">
        <v>44</v>
      </c>
      <c r="N187">
        <v>186</v>
      </c>
      <c r="O187">
        <v>0.2</v>
      </c>
      <c r="P187">
        <v>2</v>
      </c>
    </row>
    <row r="188" spans="1:16" x14ac:dyDescent="0.3">
      <c r="A188" t="s">
        <v>767</v>
      </c>
      <c r="B188" t="s">
        <v>768</v>
      </c>
      <c r="C188" s="1" t="str">
        <f t="shared" si="8"/>
        <v>21:0876</v>
      </c>
      <c r="D188" s="1" t="str">
        <f t="shared" si="9"/>
        <v>21:0205</v>
      </c>
      <c r="E188" t="s">
        <v>769</v>
      </c>
      <c r="F188" t="s">
        <v>770</v>
      </c>
      <c r="H188">
        <v>63.711486899999997</v>
      </c>
      <c r="I188">
        <v>-134.07119470000001</v>
      </c>
      <c r="J188" s="1" t="str">
        <f t="shared" si="10"/>
        <v>NGR bulk stream sediment</v>
      </c>
      <c r="K188" s="1" t="str">
        <f t="shared" si="11"/>
        <v>&lt;177 micron (NGR)</v>
      </c>
      <c r="L188">
        <v>11</v>
      </c>
      <c r="M188" t="s">
        <v>49</v>
      </c>
      <c r="N188">
        <v>187</v>
      </c>
      <c r="O188">
        <v>0.2</v>
      </c>
      <c r="P188">
        <v>0.6</v>
      </c>
    </row>
    <row r="189" spans="1:16" x14ac:dyDescent="0.3">
      <c r="A189" t="s">
        <v>771</v>
      </c>
      <c r="B189" t="s">
        <v>772</v>
      </c>
      <c r="C189" s="1" t="str">
        <f t="shared" si="8"/>
        <v>21:0876</v>
      </c>
      <c r="D189" s="1" t="str">
        <f t="shared" si="9"/>
        <v>21:0205</v>
      </c>
      <c r="E189" t="s">
        <v>773</v>
      </c>
      <c r="F189" t="s">
        <v>774</v>
      </c>
      <c r="H189">
        <v>63.730059199999999</v>
      </c>
      <c r="I189">
        <v>-134.1085952</v>
      </c>
      <c r="J189" s="1" t="str">
        <f t="shared" si="10"/>
        <v>NGR bulk stream sediment</v>
      </c>
      <c r="K189" s="1" t="str">
        <f t="shared" si="11"/>
        <v>&lt;177 micron (NGR)</v>
      </c>
      <c r="L189">
        <v>11</v>
      </c>
      <c r="M189" t="s">
        <v>54</v>
      </c>
      <c r="N189">
        <v>188</v>
      </c>
      <c r="O189">
        <v>0.2</v>
      </c>
      <c r="P189">
        <v>0.6</v>
      </c>
    </row>
    <row r="190" spans="1:16" x14ac:dyDescent="0.3">
      <c r="A190" t="s">
        <v>775</v>
      </c>
      <c r="B190" t="s">
        <v>776</v>
      </c>
      <c r="C190" s="1" t="str">
        <f t="shared" si="8"/>
        <v>21:0876</v>
      </c>
      <c r="D190" s="1" t="str">
        <f t="shared" si="9"/>
        <v>21:0205</v>
      </c>
      <c r="E190" t="s">
        <v>777</v>
      </c>
      <c r="F190" t="s">
        <v>778</v>
      </c>
      <c r="H190">
        <v>63.710550400000002</v>
      </c>
      <c r="I190">
        <v>-134.1690279</v>
      </c>
      <c r="J190" s="1" t="str">
        <f t="shared" si="10"/>
        <v>NGR bulk stream sediment</v>
      </c>
      <c r="K190" s="1" t="str">
        <f t="shared" si="11"/>
        <v>&lt;177 micron (NGR)</v>
      </c>
      <c r="L190">
        <v>11</v>
      </c>
      <c r="M190" t="s">
        <v>59</v>
      </c>
      <c r="N190">
        <v>189</v>
      </c>
      <c r="O190">
        <v>0.1</v>
      </c>
      <c r="P190">
        <v>0.3</v>
      </c>
    </row>
    <row r="191" spans="1:16" x14ac:dyDescent="0.3">
      <c r="A191" t="s">
        <v>779</v>
      </c>
      <c r="B191" t="s">
        <v>780</v>
      </c>
      <c r="C191" s="1" t="str">
        <f t="shared" si="8"/>
        <v>21:0876</v>
      </c>
      <c r="D191" s="1" t="str">
        <f t="shared" si="9"/>
        <v>21:0205</v>
      </c>
      <c r="E191" t="s">
        <v>781</v>
      </c>
      <c r="F191" t="s">
        <v>782</v>
      </c>
      <c r="H191">
        <v>63.722864000000001</v>
      </c>
      <c r="I191">
        <v>-134.1505875</v>
      </c>
      <c r="J191" s="1" t="str">
        <f t="shared" si="10"/>
        <v>NGR bulk stream sediment</v>
      </c>
      <c r="K191" s="1" t="str">
        <f t="shared" si="11"/>
        <v>&lt;177 micron (NGR)</v>
      </c>
      <c r="L191">
        <v>11</v>
      </c>
      <c r="M191" t="s">
        <v>64</v>
      </c>
      <c r="N191">
        <v>190</v>
      </c>
      <c r="O191">
        <v>0.2</v>
      </c>
      <c r="P191">
        <v>0.8</v>
      </c>
    </row>
    <row r="192" spans="1:16" x14ac:dyDescent="0.3">
      <c r="A192" t="s">
        <v>783</v>
      </c>
      <c r="B192" t="s">
        <v>784</v>
      </c>
      <c r="C192" s="1" t="str">
        <f t="shared" si="8"/>
        <v>21:0876</v>
      </c>
      <c r="D192" s="1" t="str">
        <f t="shared" si="9"/>
        <v>21:0205</v>
      </c>
      <c r="E192" t="s">
        <v>785</v>
      </c>
      <c r="F192" t="s">
        <v>786</v>
      </c>
      <c r="H192">
        <v>63.705917399999997</v>
      </c>
      <c r="I192">
        <v>-134.20687889999999</v>
      </c>
      <c r="J192" s="1" t="str">
        <f t="shared" si="10"/>
        <v>NGR bulk stream sediment</v>
      </c>
      <c r="K192" s="1" t="str">
        <f t="shared" si="11"/>
        <v>&lt;177 micron (NGR)</v>
      </c>
      <c r="L192">
        <v>11</v>
      </c>
      <c r="M192" t="s">
        <v>69</v>
      </c>
      <c r="N192">
        <v>191</v>
      </c>
      <c r="O192">
        <v>0.1</v>
      </c>
      <c r="P192">
        <v>0.6</v>
      </c>
    </row>
    <row r="193" spans="1:16" x14ac:dyDescent="0.3">
      <c r="A193" t="s">
        <v>787</v>
      </c>
      <c r="B193" t="s">
        <v>788</v>
      </c>
      <c r="C193" s="1" t="str">
        <f t="shared" si="8"/>
        <v>21:0876</v>
      </c>
      <c r="D193" s="1" t="str">
        <f t="shared" si="9"/>
        <v>21:0205</v>
      </c>
      <c r="E193" t="s">
        <v>789</v>
      </c>
      <c r="F193" t="s">
        <v>790</v>
      </c>
      <c r="H193">
        <v>63.825375200000003</v>
      </c>
      <c r="I193">
        <v>-134.51423109999999</v>
      </c>
      <c r="J193" s="1" t="str">
        <f t="shared" si="10"/>
        <v>NGR bulk stream sediment</v>
      </c>
      <c r="K193" s="1" t="str">
        <f t="shared" si="11"/>
        <v>&lt;177 micron (NGR)</v>
      </c>
      <c r="L193">
        <v>11</v>
      </c>
      <c r="M193" t="s">
        <v>74</v>
      </c>
      <c r="N193">
        <v>192</v>
      </c>
      <c r="O193">
        <v>0.2</v>
      </c>
      <c r="P193">
        <v>0.7</v>
      </c>
    </row>
    <row r="194" spans="1:16" x14ac:dyDescent="0.3">
      <c r="A194" t="s">
        <v>791</v>
      </c>
      <c r="B194" t="s">
        <v>792</v>
      </c>
      <c r="C194" s="1" t="str">
        <f t="shared" ref="C194:C257" si="12">HYPERLINK("http://geochem.nrcan.gc.ca/cdogs/content/bdl/bdl210876_e.htm", "21:0876")</f>
        <v>21:0876</v>
      </c>
      <c r="D194" s="1" t="str">
        <f t="shared" ref="D194:D257" si="13">HYPERLINK("http://geochem.nrcan.gc.ca/cdogs/content/svy/svy210205_e.htm", "21:0205")</f>
        <v>21:0205</v>
      </c>
      <c r="E194" t="s">
        <v>793</v>
      </c>
      <c r="F194" t="s">
        <v>794</v>
      </c>
      <c r="H194">
        <v>63.832473700000001</v>
      </c>
      <c r="I194">
        <v>-134.5471541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HYPERLINK("http://geochem.nrcan.gc.ca/cdogs/content/kwd/kwd080006_e.htm", "&lt;177 micron (NGR)")</f>
        <v>&lt;177 micron (NGR)</v>
      </c>
      <c r="L194">
        <v>11</v>
      </c>
      <c r="M194" t="s">
        <v>79</v>
      </c>
      <c r="N194">
        <v>193</v>
      </c>
      <c r="O194">
        <v>0.1</v>
      </c>
      <c r="P194">
        <v>0.4</v>
      </c>
    </row>
    <row r="195" spans="1:16" x14ac:dyDescent="0.3">
      <c r="A195" t="s">
        <v>795</v>
      </c>
      <c r="B195" t="s">
        <v>796</v>
      </c>
      <c r="C195" s="1" t="str">
        <f t="shared" si="12"/>
        <v>21:0876</v>
      </c>
      <c r="D195" s="1" t="str">
        <f t="shared" si="13"/>
        <v>21:0205</v>
      </c>
      <c r="E195" t="s">
        <v>797</v>
      </c>
      <c r="F195" t="s">
        <v>798</v>
      </c>
      <c r="H195">
        <v>63.876078999999997</v>
      </c>
      <c r="I195">
        <v>-134.46354769999999</v>
      </c>
      <c r="J195" s="1" t="str">
        <f t="shared" si="14"/>
        <v>NGR bulk stream sediment</v>
      </c>
      <c r="K195" s="1" t="str">
        <f t="shared" si="15"/>
        <v>&lt;177 micron (NGR)</v>
      </c>
      <c r="L195">
        <v>11</v>
      </c>
      <c r="M195" t="s">
        <v>84</v>
      </c>
      <c r="N195">
        <v>194</v>
      </c>
      <c r="O195">
        <v>0.2</v>
      </c>
      <c r="P195">
        <v>0.5</v>
      </c>
    </row>
    <row r="196" spans="1:16" x14ac:dyDescent="0.3">
      <c r="A196" t="s">
        <v>799</v>
      </c>
      <c r="B196" t="s">
        <v>800</v>
      </c>
      <c r="C196" s="1" t="str">
        <f t="shared" si="12"/>
        <v>21:0876</v>
      </c>
      <c r="D196" s="1" t="str">
        <f t="shared" si="13"/>
        <v>21:0205</v>
      </c>
      <c r="E196" t="s">
        <v>801</v>
      </c>
      <c r="F196" t="s">
        <v>802</v>
      </c>
      <c r="H196">
        <v>63.860060699999998</v>
      </c>
      <c r="I196">
        <v>-134.51436519999999</v>
      </c>
      <c r="J196" s="1" t="str">
        <f t="shared" si="14"/>
        <v>NGR bulk stream sediment</v>
      </c>
      <c r="K196" s="1" t="str">
        <f t="shared" si="15"/>
        <v>&lt;177 micron (NGR)</v>
      </c>
      <c r="L196">
        <v>11</v>
      </c>
      <c r="M196" t="s">
        <v>89</v>
      </c>
      <c r="N196">
        <v>195</v>
      </c>
      <c r="O196">
        <v>0.2</v>
      </c>
      <c r="P196">
        <v>0.8</v>
      </c>
    </row>
    <row r="197" spans="1:16" x14ac:dyDescent="0.3">
      <c r="A197" t="s">
        <v>803</v>
      </c>
      <c r="B197" t="s">
        <v>804</v>
      </c>
      <c r="C197" s="1" t="str">
        <f t="shared" si="12"/>
        <v>21:0876</v>
      </c>
      <c r="D197" s="1" t="str">
        <f t="shared" si="13"/>
        <v>21:0205</v>
      </c>
      <c r="E197" t="s">
        <v>805</v>
      </c>
      <c r="F197" t="s">
        <v>806</v>
      </c>
      <c r="H197">
        <v>63.849468299999998</v>
      </c>
      <c r="I197">
        <v>-134.56081080000001</v>
      </c>
      <c r="J197" s="1" t="str">
        <f t="shared" si="14"/>
        <v>NGR bulk stream sediment</v>
      </c>
      <c r="K197" s="1" t="str">
        <f t="shared" si="15"/>
        <v>&lt;177 micron (NGR)</v>
      </c>
      <c r="L197">
        <v>11</v>
      </c>
      <c r="M197" t="s">
        <v>94</v>
      </c>
      <c r="N197">
        <v>196</v>
      </c>
      <c r="O197">
        <v>0.1</v>
      </c>
      <c r="P197">
        <v>2.4</v>
      </c>
    </row>
    <row r="198" spans="1:16" x14ac:dyDescent="0.3">
      <c r="A198" t="s">
        <v>807</v>
      </c>
      <c r="B198" t="s">
        <v>808</v>
      </c>
      <c r="C198" s="1" t="str">
        <f t="shared" si="12"/>
        <v>21:0876</v>
      </c>
      <c r="D198" s="1" t="str">
        <f t="shared" si="13"/>
        <v>21:0205</v>
      </c>
      <c r="E198" t="s">
        <v>809</v>
      </c>
      <c r="F198" t="s">
        <v>810</v>
      </c>
      <c r="H198">
        <v>63.8458215</v>
      </c>
      <c r="I198">
        <v>-134.6192629</v>
      </c>
      <c r="J198" s="1" t="str">
        <f t="shared" si="14"/>
        <v>NGR bulk stream sediment</v>
      </c>
      <c r="K198" s="1" t="str">
        <f t="shared" si="15"/>
        <v>&lt;177 micron (NGR)</v>
      </c>
      <c r="L198">
        <v>11</v>
      </c>
      <c r="M198" t="s">
        <v>99</v>
      </c>
      <c r="N198">
        <v>197</v>
      </c>
      <c r="O198">
        <v>0.1</v>
      </c>
      <c r="P198">
        <v>0.2</v>
      </c>
    </row>
    <row r="199" spans="1:16" x14ac:dyDescent="0.3">
      <c r="A199" t="s">
        <v>811</v>
      </c>
      <c r="B199" t="s">
        <v>812</v>
      </c>
      <c r="C199" s="1" t="str">
        <f t="shared" si="12"/>
        <v>21:0876</v>
      </c>
      <c r="D199" s="1" t="str">
        <f t="shared" si="13"/>
        <v>21:0205</v>
      </c>
      <c r="E199" t="s">
        <v>813</v>
      </c>
      <c r="F199" t="s">
        <v>814</v>
      </c>
      <c r="H199">
        <v>63.836923800000001</v>
      </c>
      <c r="I199">
        <v>-134.5979796</v>
      </c>
      <c r="J199" s="1" t="str">
        <f t="shared" si="14"/>
        <v>NGR bulk stream sediment</v>
      </c>
      <c r="K199" s="1" t="str">
        <f t="shared" si="15"/>
        <v>&lt;177 micron (NGR)</v>
      </c>
      <c r="L199">
        <v>11</v>
      </c>
      <c r="M199" t="s">
        <v>104</v>
      </c>
      <c r="N199">
        <v>198</v>
      </c>
      <c r="O199">
        <v>0.1</v>
      </c>
      <c r="P199">
        <v>0.3</v>
      </c>
    </row>
    <row r="200" spans="1:16" x14ac:dyDescent="0.3">
      <c r="A200" t="s">
        <v>815</v>
      </c>
      <c r="B200" t="s">
        <v>816</v>
      </c>
      <c r="C200" s="1" t="str">
        <f t="shared" si="12"/>
        <v>21:0876</v>
      </c>
      <c r="D200" s="1" t="str">
        <f t="shared" si="13"/>
        <v>21:0205</v>
      </c>
      <c r="E200" t="s">
        <v>817</v>
      </c>
      <c r="F200" t="s">
        <v>818</v>
      </c>
      <c r="H200">
        <v>63.855551699999999</v>
      </c>
      <c r="I200">
        <v>-134.5784318</v>
      </c>
      <c r="J200" s="1" t="str">
        <f t="shared" si="14"/>
        <v>NGR bulk stream sediment</v>
      </c>
      <c r="K200" s="1" t="str">
        <f t="shared" si="15"/>
        <v>&lt;177 micron (NGR)</v>
      </c>
      <c r="L200">
        <v>12</v>
      </c>
      <c r="M200" t="s">
        <v>20</v>
      </c>
      <c r="N200">
        <v>199</v>
      </c>
      <c r="O200">
        <v>0.1</v>
      </c>
      <c r="P200">
        <v>1.4</v>
      </c>
    </row>
    <row r="201" spans="1:16" x14ac:dyDescent="0.3">
      <c r="A201" t="s">
        <v>819</v>
      </c>
      <c r="B201" t="s">
        <v>820</v>
      </c>
      <c r="C201" s="1" t="str">
        <f t="shared" si="12"/>
        <v>21:0876</v>
      </c>
      <c r="D201" s="1" t="str">
        <f t="shared" si="13"/>
        <v>21:0205</v>
      </c>
      <c r="E201" t="s">
        <v>821</v>
      </c>
      <c r="F201" t="s">
        <v>822</v>
      </c>
      <c r="H201">
        <v>63.893362199999999</v>
      </c>
      <c r="I201">
        <v>-134.6386607</v>
      </c>
      <c r="J201" s="1" t="str">
        <f t="shared" si="14"/>
        <v>NGR bulk stream sediment</v>
      </c>
      <c r="K201" s="1" t="str">
        <f t="shared" si="15"/>
        <v>&lt;177 micron (NGR)</v>
      </c>
      <c r="L201">
        <v>12</v>
      </c>
      <c r="M201" t="s">
        <v>25</v>
      </c>
      <c r="N201">
        <v>200</v>
      </c>
      <c r="O201">
        <v>0.2</v>
      </c>
      <c r="P201">
        <v>1.2</v>
      </c>
    </row>
    <row r="202" spans="1:16" x14ac:dyDescent="0.3">
      <c r="A202" t="s">
        <v>823</v>
      </c>
      <c r="B202" t="s">
        <v>824</v>
      </c>
      <c r="C202" s="1" t="str">
        <f t="shared" si="12"/>
        <v>21:0876</v>
      </c>
      <c r="D202" s="1" t="str">
        <f t="shared" si="13"/>
        <v>21:0205</v>
      </c>
      <c r="E202" t="s">
        <v>825</v>
      </c>
      <c r="F202" t="s">
        <v>826</v>
      </c>
      <c r="H202">
        <v>63.902613199999998</v>
      </c>
      <c r="I202">
        <v>-134.54370209999999</v>
      </c>
      <c r="J202" s="1" t="str">
        <f t="shared" si="14"/>
        <v>NGR bulk stream sediment</v>
      </c>
      <c r="K202" s="1" t="str">
        <f t="shared" si="15"/>
        <v>&lt;177 micron (NGR)</v>
      </c>
      <c r="L202">
        <v>12</v>
      </c>
      <c r="M202" t="s">
        <v>30</v>
      </c>
      <c r="N202">
        <v>201</v>
      </c>
      <c r="O202">
        <v>0.1</v>
      </c>
      <c r="P202">
        <v>0.3</v>
      </c>
    </row>
    <row r="203" spans="1:16" x14ac:dyDescent="0.3">
      <c r="A203" t="s">
        <v>827</v>
      </c>
      <c r="B203" t="s">
        <v>828</v>
      </c>
      <c r="C203" s="1" t="str">
        <f t="shared" si="12"/>
        <v>21:0876</v>
      </c>
      <c r="D203" s="1" t="str">
        <f t="shared" si="13"/>
        <v>21:0205</v>
      </c>
      <c r="E203" t="s">
        <v>829</v>
      </c>
      <c r="F203" t="s">
        <v>830</v>
      </c>
      <c r="H203">
        <v>63.912912900000002</v>
      </c>
      <c r="I203">
        <v>-134.5781015</v>
      </c>
      <c r="J203" s="1" t="str">
        <f t="shared" si="14"/>
        <v>NGR bulk stream sediment</v>
      </c>
      <c r="K203" s="1" t="str">
        <f t="shared" si="15"/>
        <v>&lt;177 micron (NGR)</v>
      </c>
      <c r="L203">
        <v>12</v>
      </c>
      <c r="M203" t="s">
        <v>44</v>
      </c>
      <c r="N203">
        <v>202</v>
      </c>
      <c r="O203">
        <v>0.2</v>
      </c>
      <c r="P203">
        <v>0.7</v>
      </c>
    </row>
    <row r="204" spans="1:16" x14ac:dyDescent="0.3">
      <c r="A204" t="s">
        <v>831</v>
      </c>
      <c r="B204" t="s">
        <v>832</v>
      </c>
      <c r="C204" s="1" t="str">
        <f t="shared" si="12"/>
        <v>21:0876</v>
      </c>
      <c r="D204" s="1" t="str">
        <f t="shared" si="13"/>
        <v>21:0205</v>
      </c>
      <c r="E204" t="s">
        <v>833</v>
      </c>
      <c r="F204" t="s">
        <v>834</v>
      </c>
      <c r="H204">
        <v>63.830507900000001</v>
      </c>
      <c r="I204">
        <v>-134.99901199999999</v>
      </c>
      <c r="J204" s="1" t="str">
        <f t="shared" si="14"/>
        <v>NGR bulk stream sediment</v>
      </c>
      <c r="K204" s="1" t="str">
        <f t="shared" si="15"/>
        <v>&lt;177 micron (NGR)</v>
      </c>
      <c r="L204">
        <v>12</v>
      </c>
      <c r="M204" t="s">
        <v>49</v>
      </c>
      <c r="N204">
        <v>203</v>
      </c>
      <c r="O204">
        <v>0.4</v>
      </c>
      <c r="P204">
        <v>0.9</v>
      </c>
    </row>
    <row r="205" spans="1:16" x14ac:dyDescent="0.3">
      <c r="A205" t="s">
        <v>835</v>
      </c>
      <c r="B205" t="s">
        <v>836</v>
      </c>
      <c r="C205" s="1" t="str">
        <f t="shared" si="12"/>
        <v>21:0876</v>
      </c>
      <c r="D205" s="1" t="str">
        <f t="shared" si="13"/>
        <v>21:0205</v>
      </c>
      <c r="E205" t="s">
        <v>837</v>
      </c>
      <c r="F205" t="s">
        <v>838</v>
      </c>
      <c r="H205">
        <v>63.875996700000002</v>
      </c>
      <c r="I205">
        <v>-135.01507050000001</v>
      </c>
      <c r="J205" s="1" t="str">
        <f t="shared" si="14"/>
        <v>NGR bulk stream sediment</v>
      </c>
      <c r="K205" s="1" t="str">
        <f t="shared" si="15"/>
        <v>&lt;177 micron (NGR)</v>
      </c>
      <c r="L205">
        <v>12</v>
      </c>
      <c r="M205" t="s">
        <v>35</v>
      </c>
      <c r="N205">
        <v>204</v>
      </c>
      <c r="O205">
        <v>0.4</v>
      </c>
      <c r="P205">
        <v>2.1</v>
      </c>
    </row>
    <row r="206" spans="1:16" x14ac:dyDescent="0.3">
      <c r="A206" t="s">
        <v>839</v>
      </c>
      <c r="B206" t="s">
        <v>840</v>
      </c>
      <c r="C206" s="1" t="str">
        <f t="shared" si="12"/>
        <v>21:0876</v>
      </c>
      <c r="D206" s="1" t="str">
        <f t="shared" si="13"/>
        <v>21:0205</v>
      </c>
      <c r="E206" t="s">
        <v>837</v>
      </c>
      <c r="F206" t="s">
        <v>841</v>
      </c>
      <c r="H206">
        <v>63.875996700000002</v>
      </c>
      <c r="I206">
        <v>-135.01507050000001</v>
      </c>
      <c r="J206" s="1" t="str">
        <f t="shared" si="14"/>
        <v>NGR bulk stream sediment</v>
      </c>
      <c r="K206" s="1" t="str">
        <f t="shared" si="15"/>
        <v>&lt;177 micron (NGR)</v>
      </c>
      <c r="L206">
        <v>12</v>
      </c>
      <c r="M206" t="s">
        <v>39</v>
      </c>
      <c r="N206">
        <v>205</v>
      </c>
      <c r="O206">
        <v>0.4</v>
      </c>
      <c r="P206">
        <v>1.9</v>
      </c>
    </row>
    <row r="207" spans="1:16" x14ac:dyDescent="0.3">
      <c r="A207" t="s">
        <v>842</v>
      </c>
      <c r="B207" t="s">
        <v>843</v>
      </c>
      <c r="C207" s="1" t="str">
        <f t="shared" si="12"/>
        <v>21:0876</v>
      </c>
      <c r="D207" s="1" t="str">
        <f t="shared" si="13"/>
        <v>21:0205</v>
      </c>
      <c r="E207" t="s">
        <v>844</v>
      </c>
      <c r="F207" t="s">
        <v>845</v>
      </c>
      <c r="H207">
        <v>63.8718869</v>
      </c>
      <c r="I207">
        <v>-135.01164919999999</v>
      </c>
      <c r="J207" s="1" t="str">
        <f t="shared" si="14"/>
        <v>NGR bulk stream sediment</v>
      </c>
      <c r="K207" s="1" t="str">
        <f t="shared" si="15"/>
        <v>&lt;177 micron (NGR)</v>
      </c>
      <c r="L207">
        <v>12</v>
      </c>
      <c r="M207" t="s">
        <v>54</v>
      </c>
      <c r="N207">
        <v>206</v>
      </c>
      <c r="O207">
        <v>0.4</v>
      </c>
      <c r="P207">
        <v>1</v>
      </c>
    </row>
    <row r="208" spans="1:16" x14ac:dyDescent="0.3">
      <c r="A208" t="s">
        <v>846</v>
      </c>
      <c r="B208" t="s">
        <v>847</v>
      </c>
      <c r="C208" s="1" t="str">
        <f t="shared" si="12"/>
        <v>21:0876</v>
      </c>
      <c r="D208" s="1" t="str">
        <f t="shared" si="13"/>
        <v>21:0205</v>
      </c>
      <c r="E208" t="s">
        <v>848</v>
      </c>
      <c r="F208" t="s">
        <v>849</v>
      </c>
      <c r="H208">
        <v>63.867432000000001</v>
      </c>
      <c r="I208">
        <v>-134.968062</v>
      </c>
      <c r="J208" s="1" t="str">
        <f t="shared" si="14"/>
        <v>NGR bulk stream sediment</v>
      </c>
      <c r="K208" s="1" t="str">
        <f t="shared" si="15"/>
        <v>&lt;177 micron (NGR)</v>
      </c>
      <c r="L208">
        <v>12</v>
      </c>
      <c r="M208" t="s">
        <v>59</v>
      </c>
      <c r="N208">
        <v>207</v>
      </c>
      <c r="O208">
        <v>0.2</v>
      </c>
      <c r="P208">
        <v>0.2</v>
      </c>
    </row>
    <row r="209" spans="1:16" x14ac:dyDescent="0.3">
      <c r="A209" t="s">
        <v>850</v>
      </c>
      <c r="B209" t="s">
        <v>851</v>
      </c>
      <c r="C209" s="1" t="str">
        <f t="shared" si="12"/>
        <v>21:0876</v>
      </c>
      <c r="D209" s="1" t="str">
        <f t="shared" si="13"/>
        <v>21:0205</v>
      </c>
      <c r="E209" t="s">
        <v>852</v>
      </c>
      <c r="F209" t="s">
        <v>853</v>
      </c>
      <c r="H209">
        <v>63.851148700000003</v>
      </c>
      <c r="I209">
        <v>-134.95297049999999</v>
      </c>
      <c r="J209" s="1" t="str">
        <f t="shared" si="14"/>
        <v>NGR bulk stream sediment</v>
      </c>
      <c r="K209" s="1" t="str">
        <f t="shared" si="15"/>
        <v>&lt;177 micron (NGR)</v>
      </c>
      <c r="L209">
        <v>12</v>
      </c>
      <c r="M209" t="s">
        <v>64</v>
      </c>
      <c r="N209">
        <v>208</v>
      </c>
      <c r="O209">
        <v>0.1</v>
      </c>
      <c r="P209">
        <v>1.2</v>
      </c>
    </row>
    <row r="210" spans="1:16" x14ac:dyDescent="0.3">
      <c r="A210" t="s">
        <v>854</v>
      </c>
      <c r="B210" t="s">
        <v>855</v>
      </c>
      <c r="C210" s="1" t="str">
        <f t="shared" si="12"/>
        <v>21:0876</v>
      </c>
      <c r="D210" s="1" t="str">
        <f t="shared" si="13"/>
        <v>21:0205</v>
      </c>
      <c r="E210" t="s">
        <v>856</v>
      </c>
      <c r="F210" t="s">
        <v>857</v>
      </c>
      <c r="H210">
        <v>63.8467463</v>
      </c>
      <c r="I210">
        <v>-134.9657062</v>
      </c>
      <c r="J210" s="1" t="str">
        <f t="shared" si="14"/>
        <v>NGR bulk stream sediment</v>
      </c>
      <c r="K210" s="1" t="str">
        <f t="shared" si="15"/>
        <v>&lt;177 micron (NGR)</v>
      </c>
      <c r="L210">
        <v>12</v>
      </c>
      <c r="M210" t="s">
        <v>69</v>
      </c>
      <c r="N210">
        <v>209</v>
      </c>
      <c r="O210">
        <v>0.1</v>
      </c>
      <c r="P210">
        <v>0.5</v>
      </c>
    </row>
    <row r="211" spans="1:16" x14ac:dyDescent="0.3">
      <c r="A211" t="s">
        <v>858</v>
      </c>
      <c r="B211" t="s">
        <v>859</v>
      </c>
      <c r="C211" s="1" t="str">
        <f t="shared" si="12"/>
        <v>21:0876</v>
      </c>
      <c r="D211" s="1" t="str">
        <f t="shared" si="13"/>
        <v>21:0205</v>
      </c>
      <c r="E211" t="s">
        <v>860</v>
      </c>
      <c r="F211" t="s">
        <v>861</v>
      </c>
      <c r="H211">
        <v>63.8590321</v>
      </c>
      <c r="I211">
        <v>-134.86347369999999</v>
      </c>
      <c r="J211" s="1" t="str">
        <f t="shared" si="14"/>
        <v>NGR bulk stream sediment</v>
      </c>
      <c r="K211" s="1" t="str">
        <f t="shared" si="15"/>
        <v>&lt;177 micron (NGR)</v>
      </c>
      <c r="L211">
        <v>12</v>
      </c>
      <c r="M211" t="s">
        <v>74</v>
      </c>
      <c r="N211">
        <v>210</v>
      </c>
      <c r="O211">
        <v>0.1</v>
      </c>
      <c r="P211">
        <v>0.2</v>
      </c>
    </row>
    <row r="212" spans="1:16" x14ac:dyDescent="0.3">
      <c r="A212" t="s">
        <v>862</v>
      </c>
      <c r="B212" t="s">
        <v>863</v>
      </c>
      <c r="C212" s="1" t="str">
        <f t="shared" si="12"/>
        <v>21:0876</v>
      </c>
      <c r="D212" s="1" t="str">
        <f t="shared" si="13"/>
        <v>21:0205</v>
      </c>
      <c r="E212" t="s">
        <v>864</v>
      </c>
      <c r="F212" t="s">
        <v>865</v>
      </c>
      <c r="H212">
        <v>63.848422999999997</v>
      </c>
      <c r="I212">
        <v>-134.84420750000001</v>
      </c>
      <c r="J212" s="1" t="str">
        <f t="shared" si="14"/>
        <v>NGR bulk stream sediment</v>
      </c>
      <c r="K212" s="1" t="str">
        <f t="shared" si="15"/>
        <v>&lt;177 micron (NGR)</v>
      </c>
      <c r="L212">
        <v>12</v>
      </c>
      <c r="M212" t="s">
        <v>79</v>
      </c>
      <c r="N212">
        <v>211</v>
      </c>
      <c r="O212">
        <v>0.1</v>
      </c>
      <c r="P212">
        <v>0.3</v>
      </c>
    </row>
    <row r="213" spans="1:16" x14ac:dyDescent="0.3">
      <c r="A213" t="s">
        <v>866</v>
      </c>
      <c r="B213" t="s">
        <v>867</v>
      </c>
      <c r="C213" s="1" t="str">
        <f t="shared" si="12"/>
        <v>21:0876</v>
      </c>
      <c r="D213" s="1" t="str">
        <f t="shared" si="13"/>
        <v>21:0205</v>
      </c>
      <c r="E213" t="s">
        <v>868</v>
      </c>
      <c r="F213" t="s">
        <v>869</v>
      </c>
      <c r="H213">
        <v>63.851021500000002</v>
      </c>
      <c r="I213">
        <v>-134.8253009</v>
      </c>
      <c r="J213" s="1" t="str">
        <f t="shared" si="14"/>
        <v>NGR bulk stream sediment</v>
      </c>
      <c r="K213" s="1" t="str">
        <f t="shared" si="15"/>
        <v>&lt;177 micron (NGR)</v>
      </c>
      <c r="L213">
        <v>12</v>
      </c>
      <c r="M213" t="s">
        <v>84</v>
      </c>
      <c r="N213">
        <v>212</v>
      </c>
      <c r="O213">
        <v>0.1</v>
      </c>
      <c r="P213">
        <v>0.2</v>
      </c>
    </row>
    <row r="214" spans="1:16" x14ac:dyDescent="0.3">
      <c r="A214" t="s">
        <v>870</v>
      </c>
      <c r="B214" t="s">
        <v>871</v>
      </c>
      <c r="C214" s="1" t="str">
        <f t="shared" si="12"/>
        <v>21:0876</v>
      </c>
      <c r="D214" s="1" t="str">
        <f t="shared" si="13"/>
        <v>21:0205</v>
      </c>
      <c r="E214" t="s">
        <v>872</v>
      </c>
      <c r="F214" t="s">
        <v>873</v>
      </c>
      <c r="H214">
        <v>63.846483800000001</v>
      </c>
      <c r="I214">
        <v>-134.82785029999999</v>
      </c>
      <c r="J214" s="1" t="str">
        <f t="shared" si="14"/>
        <v>NGR bulk stream sediment</v>
      </c>
      <c r="K214" s="1" t="str">
        <f t="shared" si="15"/>
        <v>&lt;177 micron (NGR)</v>
      </c>
      <c r="L214">
        <v>12</v>
      </c>
      <c r="M214" t="s">
        <v>89</v>
      </c>
      <c r="N214">
        <v>213</v>
      </c>
      <c r="O214">
        <v>0.1</v>
      </c>
      <c r="P214">
        <v>0.3</v>
      </c>
    </row>
    <row r="215" spans="1:16" x14ac:dyDescent="0.3">
      <c r="A215" t="s">
        <v>874</v>
      </c>
      <c r="B215" t="s">
        <v>875</v>
      </c>
      <c r="C215" s="1" t="str">
        <f t="shared" si="12"/>
        <v>21:0876</v>
      </c>
      <c r="D215" s="1" t="str">
        <f t="shared" si="13"/>
        <v>21:0205</v>
      </c>
      <c r="E215" t="s">
        <v>876</v>
      </c>
      <c r="F215" t="s">
        <v>877</v>
      </c>
      <c r="H215">
        <v>63.845183900000002</v>
      </c>
      <c r="I215">
        <v>-134.90570890000001</v>
      </c>
      <c r="J215" s="1" t="str">
        <f t="shared" si="14"/>
        <v>NGR bulk stream sediment</v>
      </c>
      <c r="K215" s="1" t="str">
        <f t="shared" si="15"/>
        <v>&lt;177 micron (NGR)</v>
      </c>
      <c r="L215">
        <v>12</v>
      </c>
      <c r="M215" t="s">
        <v>94</v>
      </c>
      <c r="N215">
        <v>214</v>
      </c>
      <c r="O215">
        <v>0.1</v>
      </c>
      <c r="P215">
        <v>0.3</v>
      </c>
    </row>
    <row r="216" spans="1:16" x14ac:dyDescent="0.3">
      <c r="A216" t="s">
        <v>878</v>
      </c>
      <c r="B216" t="s">
        <v>879</v>
      </c>
      <c r="C216" s="1" t="str">
        <f t="shared" si="12"/>
        <v>21:0876</v>
      </c>
      <c r="D216" s="1" t="str">
        <f t="shared" si="13"/>
        <v>21:0205</v>
      </c>
      <c r="E216" t="s">
        <v>880</v>
      </c>
      <c r="F216" t="s">
        <v>881</v>
      </c>
      <c r="H216">
        <v>63.848220900000001</v>
      </c>
      <c r="I216">
        <v>-134.91147359999999</v>
      </c>
      <c r="J216" s="1" t="str">
        <f t="shared" si="14"/>
        <v>NGR bulk stream sediment</v>
      </c>
      <c r="K216" s="1" t="str">
        <f t="shared" si="15"/>
        <v>&lt;177 micron (NGR)</v>
      </c>
      <c r="L216">
        <v>12</v>
      </c>
      <c r="M216" t="s">
        <v>99</v>
      </c>
      <c r="N216">
        <v>215</v>
      </c>
      <c r="O216">
        <v>0.1</v>
      </c>
      <c r="P216">
        <v>0.1</v>
      </c>
    </row>
    <row r="217" spans="1:16" x14ac:dyDescent="0.3">
      <c r="A217" t="s">
        <v>882</v>
      </c>
      <c r="B217" t="s">
        <v>883</v>
      </c>
      <c r="C217" s="1" t="str">
        <f t="shared" si="12"/>
        <v>21:0876</v>
      </c>
      <c r="D217" s="1" t="str">
        <f t="shared" si="13"/>
        <v>21:0205</v>
      </c>
      <c r="E217" t="s">
        <v>884</v>
      </c>
      <c r="F217" t="s">
        <v>885</v>
      </c>
      <c r="H217">
        <v>63.967140200000003</v>
      </c>
      <c r="I217">
        <v>-135.9174107</v>
      </c>
      <c r="J217" s="1" t="str">
        <f t="shared" si="14"/>
        <v>NGR bulk stream sediment</v>
      </c>
      <c r="K217" s="1" t="str">
        <f t="shared" si="15"/>
        <v>&lt;177 micron (NGR)</v>
      </c>
      <c r="L217">
        <v>12</v>
      </c>
      <c r="M217" t="s">
        <v>104</v>
      </c>
      <c r="N217">
        <v>216</v>
      </c>
      <c r="O217">
        <v>0.2</v>
      </c>
      <c r="P217">
        <v>0.1</v>
      </c>
    </row>
    <row r="218" spans="1:16" x14ac:dyDescent="0.3">
      <c r="A218" t="s">
        <v>886</v>
      </c>
      <c r="B218" t="s">
        <v>887</v>
      </c>
      <c r="C218" s="1" t="str">
        <f t="shared" si="12"/>
        <v>21:0876</v>
      </c>
      <c r="D218" s="1" t="str">
        <f t="shared" si="13"/>
        <v>21:0205</v>
      </c>
      <c r="E218" t="s">
        <v>888</v>
      </c>
      <c r="F218" t="s">
        <v>889</v>
      </c>
      <c r="H218">
        <v>63.950075900000002</v>
      </c>
      <c r="I218">
        <v>-135.95808049999999</v>
      </c>
      <c r="J218" s="1" t="str">
        <f t="shared" si="14"/>
        <v>NGR bulk stream sediment</v>
      </c>
      <c r="K218" s="1" t="str">
        <f t="shared" si="15"/>
        <v>&lt;177 micron (NGR)</v>
      </c>
      <c r="L218">
        <v>13</v>
      </c>
      <c r="M218" t="s">
        <v>20</v>
      </c>
      <c r="N218">
        <v>217</v>
      </c>
      <c r="O218">
        <v>0.2</v>
      </c>
      <c r="P218">
        <v>0.2</v>
      </c>
    </row>
    <row r="219" spans="1:16" x14ac:dyDescent="0.3">
      <c r="A219" t="s">
        <v>890</v>
      </c>
      <c r="B219" t="s">
        <v>891</v>
      </c>
      <c r="C219" s="1" t="str">
        <f t="shared" si="12"/>
        <v>21:0876</v>
      </c>
      <c r="D219" s="1" t="str">
        <f t="shared" si="13"/>
        <v>21:0205</v>
      </c>
      <c r="E219" t="s">
        <v>892</v>
      </c>
      <c r="F219" t="s">
        <v>893</v>
      </c>
      <c r="H219">
        <v>63.955871100000003</v>
      </c>
      <c r="I219">
        <v>-135.99304459999999</v>
      </c>
      <c r="J219" s="1" t="str">
        <f t="shared" si="14"/>
        <v>NGR bulk stream sediment</v>
      </c>
      <c r="K219" s="1" t="str">
        <f t="shared" si="15"/>
        <v>&lt;177 micron (NGR)</v>
      </c>
      <c r="L219">
        <v>13</v>
      </c>
      <c r="M219" t="s">
        <v>25</v>
      </c>
      <c r="N219">
        <v>218</v>
      </c>
      <c r="O219">
        <v>0.4</v>
      </c>
      <c r="P219">
        <v>0.1</v>
      </c>
    </row>
    <row r="220" spans="1:16" x14ac:dyDescent="0.3">
      <c r="A220" t="s">
        <v>894</v>
      </c>
      <c r="B220" t="s">
        <v>895</v>
      </c>
      <c r="C220" s="1" t="str">
        <f t="shared" si="12"/>
        <v>21:0876</v>
      </c>
      <c r="D220" s="1" t="str">
        <f t="shared" si="13"/>
        <v>21:0205</v>
      </c>
      <c r="E220" t="s">
        <v>896</v>
      </c>
      <c r="F220" t="s">
        <v>897</v>
      </c>
      <c r="H220">
        <v>63.9892076</v>
      </c>
      <c r="I220">
        <v>-135.9858888</v>
      </c>
      <c r="J220" s="1" t="str">
        <f t="shared" si="14"/>
        <v>NGR bulk stream sediment</v>
      </c>
      <c r="K220" s="1" t="str">
        <f t="shared" si="15"/>
        <v>&lt;177 micron (NGR)</v>
      </c>
      <c r="L220">
        <v>13</v>
      </c>
      <c r="M220" t="s">
        <v>30</v>
      </c>
      <c r="N220">
        <v>219</v>
      </c>
      <c r="O220">
        <v>0.3</v>
      </c>
      <c r="P220">
        <v>0.3</v>
      </c>
    </row>
    <row r="221" spans="1:16" x14ac:dyDescent="0.3">
      <c r="A221" t="s">
        <v>898</v>
      </c>
      <c r="B221" t="s">
        <v>899</v>
      </c>
      <c r="C221" s="1" t="str">
        <f t="shared" si="12"/>
        <v>21:0876</v>
      </c>
      <c r="D221" s="1" t="str">
        <f t="shared" si="13"/>
        <v>21:0205</v>
      </c>
      <c r="E221" t="s">
        <v>900</v>
      </c>
      <c r="F221" t="s">
        <v>901</v>
      </c>
      <c r="H221">
        <v>63.795391899999998</v>
      </c>
      <c r="I221">
        <v>-135.4747812</v>
      </c>
      <c r="J221" s="1" t="str">
        <f t="shared" si="14"/>
        <v>NGR bulk stream sediment</v>
      </c>
      <c r="K221" s="1" t="str">
        <f t="shared" si="15"/>
        <v>&lt;177 micron (NGR)</v>
      </c>
      <c r="L221">
        <v>13</v>
      </c>
      <c r="M221" t="s">
        <v>44</v>
      </c>
      <c r="N221">
        <v>220</v>
      </c>
      <c r="O221">
        <v>0.1</v>
      </c>
      <c r="P221">
        <v>0.7</v>
      </c>
    </row>
    <row r="222" spans="1:16" x14ac:dyDescent="0.3">
      <c r="A222" t="s">
        <v>902</v>
      </c>
      <c r="B222" t="s">
        <v>903</v>
      </c>
      <c r="C222" s="1" t="str">
        <f t="shared" si="12"/>
        <v>21:0876</v>
      </c>
      <c r="D222" s="1" t="str">
        <f t="shared" si="13"/>
        <v>21:0205</v>
      </c>
      <c r="E222" t="s">
        <v>904</v>
      </c>
      <c r="F222" t="s">
        <v>905</v>
      </c>
      <c r="H222">
        <v>63.714152200000001</v>
      </c>
      <c r="I222">
        <v>-135.5891044</v>
      </c>
      <c r="J222" s="1" t="str">
        <f t="shared" si="14"/>
        <v>NGR bulk stream sediment</v>
      </c>
      <c r="K222" s="1" t="str">
        <f t="shared" si="15"/>
        <v>&lt;177 micron (NGR)</v>
      </c>
      <c r="L222">
        <v>13</v>
      </c>
      <c r="M222" t="s">
        <v>49</v>
      </c>
      <c r="N222">
        <v>221</v>
      </c>
      <c r="O222">
        <v>0.1</v>
      </c>
      <c r="P222">
        <v>0.1</v>
      </c>
    </row>
    <row r="223" spans="1:16" x14ac:dyDescent="0.3">
      <c r="A223" t="s">
        <v>906</v>
      </c>
      <c r="B223" t="s">
        <v>907</v>
      </c>
      <c r="C223" s="1" t="str">
        <f t="shared" si="12"/>
        <v>21:0876</v>
      </c>
      <c r="D223" s="1" t="str">
        <f t="shared" si="13"/>
        <v>21:0205</v>
      </c>
      <c r="E223" t="s">
        <v>908</v>
      </c>
      <c r="F223" t="s">
        <v>909</v>
      </c>
      <c r="H223">
        <v>63.689842800000001</v>
      </c>
      <c r="I223">
        <v>-135.58605159999999</v>
      </c>
      <c r="J223" s="1" t="str">
        <f t="shared" si="14"/>
        <v>NGR bulk stream sediment</v>
      </c>
      <c r="K223" s="1" t="str">
        <f t="shared" si="15"/>
        <v>&lt;177 micron (NGR)</v>
      </c>
      <c r="L223">
        <v>13</v>
      </c>
      <c r="M223" t="s">
        <v>54</v>
      </c>
      <c r="N223">
        <v>222</v>
      </c>
      <c r="O223">
        <v>0.1</v>
      </c>
      <c r="P223">
        <v>0.2</v>
      </c>
    </row>
    <row r="224" spans="1:16" x14ac:dyDescent="0.3">
      <c r="A224" t="s">
        <v>910</v>
      </c>
      <c r="B224" t="s">
        <v>911</v>
      </c>
      <c r="C224" s="1" t="str">
        <f t="shared" si="12"/>
        <v>21:0876</v>
      </c>
      <c r="D224" s="1" t="str">
        <f t="shared" si="13"/>
        <v>21:0205</v>
      </c>
      <c r="E224" t="s">
        <v>912</v>
      </c>
      <c r="F224" t="s">
        <v>913</v>
      </c>
      <c r="H224">
        <v>63.6734279</v>
      </c>
      <c r="I224">
        <v>-135.54262589999999</v>
      </c>
      <c r="J224" s="1" t="str">
        <f t="shared" si="14"/>
        <v>NGR bulk stream sediment</v>
      </c>
      <c r="K224" s="1" t="str">
        <f t="shared" si="15"/>
        <v>&lt;177 micron (NGR)</v>
      </c>
      <c r="L224">
        <v>13</v>
      </c>
      <c r="M224" t="s">
        <v>59</v>
      </c>
      <c r="N224">
        <v>223</v>
      </c>
      <c r="O224">
        <v>0.2</v>
      </c>
      <c r="P224">
        <v>0.3</v>
      </c>
    </row>
    <row r="225" spans="1:16" x14ac:dyDescent="0.3">
      <c r="A225" t="s">
        <v>914</v>
      </c>
      <c r="B225" t="s">
        <v>915</v>
      </c>
      <c r="C225" s="1" t="str">
        <f t="shared" si="12"/>
        <v>21:0876</v>
      </c>
      <c r="D225" s="1" t="str">
        <f t="shared" si="13"/>
        <v>21:0205</v>
      </c>
      <c r="E225" t="s">
        <v>916</v>
      </c>
      <c r="F225" t="s">
        <v>917</v>
      </c>
      <c r="H225">
        <v>63.645247099999999</v>
      </c>
      <c r="I225">
        <v>-135.30545140000001</v>
      </c>
      <c r="J225" s="1" t="str">
        <f t="shared" si="14"/>
        <v>NGR bulk stream sediment</v>
      </c>
      <c r="K225" s="1" t="str">
        <f t="shared" si="15"/>
        <v>&lt;177 micron (NGR)</v>
      </c>
      <c r="L225">
        <v>13</v>
      </c>
      <c r="M225" t="s">
        <v>64</v>
      </c>
      <c r="N225">
        <v>224</v>
      </c>
      <c r="O225">
        <v>0.1</v>
      </c>
      <c r="P225">
        <v>0.3</v>
      </c>
    </row>
    <row r="226" spans="1:16" x14ac:dyDescent="0.3">
      <c r="A226" t="s">
        <v>918</v>
      </c>
      <c r="B226" t="s">
        <v>919</v>
      </c>
      <c r="C226" s="1" t="str">
        <f t="shared" si="12"/>
        <v>21:0876</v>
      </c>
      <c r="D226" s="1" t="str">
        <f t="shared" si="13"/>
        <v>21:0205</v>
      </c>
      <c r="E226" t="s">
        <v>920</v>
      </c>
      <c r="F226" t="s">
        <v>921</v>
      </c>
      <c r="H226">
        <v>63.632662000000003</v>
      </c>
      <c r="I226">
        <v>-135.3024308</v>
      </c>
      <c r="J226" s="1" t="str">
        <f t="shared" si="14"/>
        <v>NGR bulk stream sediment</v>
      </c>
      <c r="K226" s="1" t="str">
        <f t="shared" si="15"/>
        <v>&lt;177 micron (NGR)</v>
      </c>
      <c r="L226">
        <v>13</v>
      </c>
      <c r="M226" t="s">
        <v>69</v>
      </c>
      <c r="N226">
        <v>225</v>
      </c>
      <c r="O226">
        <v>0.2</v>
      </c>
      <c r="P226">
        <v>0.2</v>
      </c>
    </row>
    <row r="227" spans="1:16" x14ac:dyDescent="0.3">
      <c r="A227" t="s">
        <v>922</v>
      </c>
      <c r="B227" t="s">
        <v>923</v>
      </c>
      <c r="C227" s="1" t="str">
        <f t="shared" si="12"/>
        <v>21:0876</v>
      </c>
      <c r="D227" s="1" t="str">
        <f t="shared" si="13"/>
        <v>21:0205</v>
      </c>
      <c r="E227" t="s">
        <v>924</v>
      </c>
      <c r="F227" t="s">
        <v>925</v>
      </c>
      <c r="H227">
        <v>63.649910599999998</v>
      </c>
      <c r="I227">
        <v>-135.2941332</v>
      </c>
      <c r="J227" s="1" t="str">
        <f t="shared" si="14"/>
        <v>NGR bulk stream sediment</v>
      </c>
      <c r="K227" s="1" t="str">
        <f t="shared" si="15"/>
        <v>&lt;177 micron (NGR)</v>
      </c>
      <c r="L227">
        <v>13</v>
      </c>
      <c r="M227" t="s">
        <v>74</v>
      </c>
      <c r="N227">
        <v>226</v>
      </c>
      <c r="O227">
        <v>0.3</v>
      </c>
      <c r="P227">
        <v>3.1</v>
      </c>
    </row>
    <row r="228" spans="1:16" x14ac:dyDescent="0.3">
      <c r="A228" t="s">
        <v>926</v>
      </c>
      <c r="B228" t="s">
        <v>927</v>
      </c>
      <c r="C228" s="1" t="str">
        <f t="shared" si="12"/>
        <v>21:0876</v>
      </c>
      <c r="D228" s="1" t="str">
        <f t="shared" si="13"/>
        <v>21:0205</v>
      </c>
      <c r="E228" t="s">
        <v>928</v>
      </c>
      <c r="F228" t="s">
        <v>929</v>
      </c>
      <c r="H228">
        <v>63.621883199999999</v>
      </c>
      <c r="I228">
        <v>-135.6389178</v>
      </c>
      <c r="J228" s="1" t="str">
        <f t="shared" si="14"/>
        <v>NGR bulk stream sediment</v>
      </c>
      <c r="K228" s="1" t="str">
        <f t="shared" si="15"/>
        <v>&lt;177 micron (NGR)</v>
      </c>
      <c r="L228">
        <v>13</v>
      </c>
      <c r="M228" t="s">
        <v>79</v>
      </c>
      <c r="N228">
        <v>227</v>
      </c>
      <c r="O228">
        <v>0.2</v>
      </c>
      <c r="P228">
        <v>0.1</v>
      </c>
    </row>
    <row r="229" spans="1:16" x14ac:dyDescent="0.3">
      <c r="A229" t="s">
        <v>930</v>
      </c>
      <c r="B229" t="s">
        <v>931</v>
      </c>
      <c r="C229" s="1" t="str">
        <f t="shared" si="12"/>
        <v>21:0876</v>
      </c>
      <c r="D229" s="1" t="str">
        <f t="shared" si="13"/>
        <v>21:0205</v>
      </c>
      <c r="E229" t="s">
        <v>932</v>
      </c>
      <c r="F229" t="s">
        <v>933</v>
      </c>
      <c r="H229">
        <v>63.629713700000003</v>
      </c>
      <c r="I229">
        <v>-135.7195246</v>
      </c>
      <c r="J229" s="1" t="str">
        <f t="shared" si="14"/>
        <v>NGR bulk stream sediment</v>
      </c>
      <c r="K229" s="1" t="str">
        <f t="shared" si="15"/>
        <v>&lt;177 micron (NGR)</v>
      </c>
      <c r="L229">
        <v>13</v>
      </c>
      <c r="M229" t="s">
        <v>35</v>
      </c>
      <c r="N229">
        <v>228</v>
      </c>
      <c r="O229">
        <v>0.2</v>
      </c>
      <c r="P229">
        <v>0.3</v>
      </c>
    </row>
    <row r="230" spans="1:16" x14ac:dyDescent="0.3">
      <c r="A230" t="s">
        <v>934</v>
      </c>
      <c r="B230" t="s">
        <v>935</v>
      </c>
      <c r="C230" s="1" t="str">
        <f t="shared" si="12"/>
        <v>21:0876</v>
      </c>
      <c r="D230" s="1" t="str">
        <f t="shared" si="13"/>
        <v>21:0205</v>
      </c>
      <c r="E230" t="s">
        <v>932</v>
      </c>
      <c r="F230" t="s">
        <v>936</v>
      </c>
      <c r="H230">
        <v>63.629713700000003</v>
      </c>
      <c r="I230">
        <v>-135.7195246</v>
      </c>
      <c r="J230" s="1" t="str">
        <f t="shared" si="14"/>
        <v>NGR bulk stream sediment</v>
      </c>
      <c r="K230" s="1" t="str">
        <f t="shared" si="15"/>
        <v>&lt;177 micron (NGR)</v>
      </c>
      <c r="L230">
        <v>13</v>
      </c>
      <c r="M230" t="s">
        <v>39</v>
      </c>
      <c r="N230">
        <v>229</v>
      </c>
      <c r="O230">
        <v>0.2</v>
      </c>
      <c r="P230">
        <v>0.4</v>
      </c>
    </row>
    <row r="231" spans="1:16" x14ac:dyDescent="0.3">
      <c r="A231" t="s">
        <v>937</v>
      </c>
      <c r="B231" t="s">
        <v>938</v>
      </c>
      <c r="C231" s="1" t="str">
        <f t="shared" si="12"/>
        <v>21:0876</v>
      </c>
      <c r="D231" s="1" t="str">
        <f t="shared" si="13"/>
        <v>21:0205</v>
      </c>
      <c r="E231" t="s">
        <v>939</v>
      </c>
      <c r="F231" t="s">
        <v>940</v>
      </c>
      <c r="H231">
        <v>63.570180499999999</v>
      </c>
      <c r="I231">
        <v>-135.84043249999999</v>
      </c>
      <c r="J231" s="1" t="str">
        <f t="shared" si="14"/>
        <v>NGR bulk stream sediment</v>
      </c>
      <c r="K231" s="1" t="str">
        <f t="shared" si="15"/>
        <v>&lt;177 micron (NGR)</v>
      </c>
      <c r="L231">
        <v>14</v>
      </c>
      <c r="M231" t="s">
        <v>20</v>
      </c>
      <c r="N231">
        <v>230</v>
      </c>
      <c r="O231">
        <v>0.1</v>
      </c>
      <c r="P231">
        <v>0.2</v>
      </c>
    </row>
    <row r="232" spans="1:16" x14ac:dyDescent="0.3">
      <c r="A232" t="s">
        <v>941</v>
      </c>
      <c r="B232" t="s">
        <v>942</v>
      </c>
      <c r="C232" s="1" t="str">
        <f t="shared" si="12"/>
        <v>21:0876</v>
      </c>
      <c r="D232" s="1" t="str">
        <f t="shared" si="13"/>
        <v>21:0205</v>
      </c>
      <c r="E232" t="s">
        <v>943</v>
      </c>
      <c r="F232" t="s">
        <v>944</v>
      </c>
      <c r="H232">
        <v>63.514226200000003</v>
      </c>
      <c r="I232">
        <v>-135.8499094</v>
      </c>
      <c r="J232" s="1" t="str">
        <f t="shared" si="14"/>
        <v>NGR bulk stream sediment</v>
      </c>
      <c r="K232" s="1" t="str">
        <f t="shared" si="15"/>
        <v>&lt;177 micron (NGR)</v>
      </c>
      <c r="L232">
        <v>14</v>
      </c>
      <c r="M232" t="s">
        <v>25</v>
      </c>
      <c r="N232">
        <v>231</v>
      </c>
      <c r="O232">
        <v>0.1</v>
      </c>
      <c r="P232">
        <v>0.1</v>
      </c>
    </row>
    <row r="233" spans="1:16" x14ac:dyDescent="0.3">
      <c r="A233" t="s">
        <v>945</v>
      </c>
      <c r="B233" t="s">
        <v>946</v>
      </c>
      <c r="C233" s="1" t="str">
        <f t="shared" si="12"/>
        <v>21:0876</v>
      </c>
      <c r="D233" s="1" t="str">
        <f t="shared" si="13"/>
        <v>21:0205</v>
      </c>
      <c r="E233" t="s">
        <v>947</v>
      </c>
      <c r="F233" t="s">
        <v>948</v>
      </c>
      <c r="H233">
        <v>63.508253600000003</v>
      </c>
      <c r="I233">
        <v>-135.8490697</v>
      </c>
      <c r="J233" s="1" t="str">
        <f t="shared" si="14"/>
        <v>NGR bulk stream sediment</v>
      </c>
      <c r="K233" s="1" t="str">
        <f t="shared" si="15"/>
        <v>&lt;177 micron (NGR)</v>
      </c>
      <c r="L233">
        <v>14</v>
      </c>
      <c r="M233" t="s">
        <v>30</v>
      </c>
      <c r="N233">
        <v>232</v>
      </c>
      <c r="O233">
        <v>0.2</v>
      </c>
      <c r="P233">
        <v>0.3</v>
      </c>
    </row>
    <row r="234" spans="1:16" x14ac:dyDescent="0.3">
      <c r="A234" t="s">
        <v>949</v>
      </c>
      <c r="B234" t="s">
        <v>950</v>
      </c>
      <c r="C234" s="1" t="str">
        <f t="shared" si="12"/>
        <v>21:0876</v>
      </c>
      <c r="D234" s="1" t="str">
        <f t="shared" si="13"/>
        <v>21:0205</v>
      </c>
      <c r="E234" t="s">
        <v>951</v>
      </c>
      <c r="F234" t="s">
        <v>952</v>
      </c>
      <c r="H234">
        <v>63.534414699999999</v>
      </c>
      <c r="I234">
        <v>-135.82170730000001</v>
      </c>
      <c r="J234" s="1" t="str">
        <f t="shared" si="14"/>
        <v>NGR bulk stream sediment</v>
      </c>
      <c r="K234" s="1" t="str">
        <f t="shared" si="15"/>
        <v>&lt;177 micron (NGR)</v>
      </c>
      <c r="L234">
        <v>14</v>
      </c>
      <c r="M234" t="s">
        <v>44</v>
      </c>
      <c r="N234">
        <v>233</v>
      </c>
      <c r="O234">
        <v>0.2</v>
      </c>
      <c r="P234">
        <v>0.2</v>
      </c>
    </row>
    <row r="235" spans="1:16" x14ac:dyDescent="0.3">
      <c r="A235" t="s">
        <v>953</v>
      </c>
      <c r="B235" t="s">
        <v>954</v>
      </c>
      <c r="C235" s="1" t="str">
        <f t="shared" si="12"/>
        <v>21:0876</v>
      </c>
      <c r="D235" s="1" t="str">
        <f t="shared" si="13"/>
        <v>21:0205</v>
      </c>
      <c r="E235" t="s">
        <v>955</v>
      </c>
      <c r="F235" t="s">
        <v>956</v>
      </c>
      <c r="H235">
        <v>63.5320234</v>
      </c>
      <c r="I235">
        <v>-135.798573</v>
      </c>
      <c r="J235" s="1" t="str">
        <f t="shared" si="14"/>
        <v>NGR bulk stream sediment</v>
      </c>
      <c r="K235" s="1" t="str">
        <f t="shared" si="15"/>
        <v>&lt;177 micron (NGR)</v>
      </c>
      <c r="L235">
        <v>14</v>
      </c>
      <c r="M235" t="s">
        <v>49</v>
      </c>
      <c r="N235">
        <v>234</v>
      </c>
      <c r="O235">
        <v>0.1</v>
      </c>
      <c r="P235">
        <v>0.2</v>
      </c>
    </row>
    <row r="236" spans="1:16" x14ac:dyDescent="0.3">
      <c r="A236" t="s">
        <v>957</v>
      </c>
      <c r="B236" t="s">
        <v>958</v>
      </c>
      <c r="C236" s="1" t="str">
        <f t="shared" si="12"/>
        <v>21:0876</v>
      </c>
      <c r="D236" s="1" t="str">
        <f t="shared" si="13"/>
        <v>21:0205</v>
      </c>
      <c r="E236" t="s">
        <v>959</v>
      </c>
      <c r="F236" t="s">
        <v>960</v>
      </c>
      <c r="H236">
        <v>63.534587199999997</v>
      </c>
      <c r="I236">
        <v>-135.799127</v>
      </c>
      <c r="J236" s="1" t="str">
        <f t="shared" si="14"/>
        <v>NGR bulk stream sediment</v>
      </c>
      <c r="K236" s="1" t="str">
        <f t="shared" si="15"/>
        <v>&lt;177 micron (NGR)</v>
      </c>
      <c r="L236">
        <v>14</v>
      </c>
      <c r="M236" t="s">
        <v>54</v>
      </c>
      <c r="N236">
        <v>235</v>
      </c>
      <c r="O236">
        <v>0.1</v>
      </c>
      <c r="P236">
        <v>0.3</v>
      </c>
    </row>
    <row r="237" spans="1:16" x14ac:dyDescent="0.3">
      <c r="A237" t="s">
        <v>961</v>
      </c>
      <c r="B237" t="s">
        <v>962</v>
      </c>
      <c r="C237" s="1" t="str">
        <f t="shared" si="12"/>
        <v>21:0876</v>
      </c>
      <c r="D237" s="1" t="str">
        <f t="shared" si="13"/>
        <v>21:0205</v>
      </c>
      <c r="E237" t="s">
        <v>963</v>
      </c>
      <c r="F237" t="s">
        <v>964</v>
      </c>
      <c r="H237">
        <v>63.521382000000003</v>
      </c>
      <c r="I237">
        <v>-135.69828889999999</v>
      </c>
      <c r="J237" s="1" t="str">
        <f t="shared" si="14"/>
        <v>NGR bulk stream sediment</v>
      </c>
      <c r="K237" s="1" t="str">
        <f t="shared" si="15"/>
        <v>&lt;177 micron (NGR)</v>
      </c>
      <c r="L237">
        <v>14</v>
      </c>
      <c r="M237" t="s">
        <v>59</v>
      </c>
      <c r="N237">
        <v>236</v>
      </c>
      <c r="O237">
        <v>0.1</v>
      </c>
      <c r="P237">
        <v>0.1</v>
      </c>
    </row>
    <row r="238" spans="1:16" x14ac:dyDescent="0.3">
      <c r="A238" t="s">
        <v>965</v>
      </c>
      <c r="B238" t="s">
        <v>966</v>
      </c>
      <c r="C238" s="1" t="str">
        <f t="shared" si="12"/>
        <v>21:0876</v>
      </c>
      <c r="D238" s="1" t="str">
        <f t="shared" si="13"/>
        <v>21:0205</v>
      </c>
      <c r="E238" t="s">
        <v>967</v>
      </c>
      <c r="F238" t="s">
        <v>968</v>
      </c>
      <c r="H238">
        <v>63.541634199999997</v>
      </c>
      <c r="I238">
        <v>-135.7368821</v>
      </c>
      <c r="J238" s="1" t="str">
        <f t="shared" si="14"/>
        <v>NGR bulk stream sediment</v>
      </c>
      <c r="K238" s="1" t="str">
        <f t="shared" si="15"/>
        <v>&lt;177 micron (NGR)</v>
      </c>
      <c r="L238">
        <v>14</v>
      </c>
      <c r="M238" t="s">
        <v>35</v>
      </c>
      <c r="N238">
        <v>237</v>
      </c>
      <c r="O238">
        <v>0.1</v>
      </c>
      <c r="P238">
        <v>0.2</v>
      </c>
    </row>
    <row r="239" spans="1:16" x14ac:dyDescent="0.3">
      <c r="A239" t="s">
        <v>969</v>
      </c>
      <c r="B239" t="s">
        <v>970</v>
      </c>
      <c r="C239" s="1" t="str">
        <f t="shared" si="12"/>
        <v>21:0876</v>
      </c>
      <c r="D239" s="1" t="str">
        <f t="shared" si="13"/>
        <v>21:0205</v>
      </c>
      <c r="E239" t="s">
        <v>967</v>
      </c>
      <c r="F239" t="s">
        <v>971</v>
      </c>
      <c r="H239">
        <v>63.541634199999997</v>
      </c>
      <c r="I239">
        <v>-135.7368821</v>
      </c>
      <c r="J239" s="1" t="str">
        <f t="shared" si="14"/>
        <v>NGR bulk stream sediment</v>
      </c>
      <c r="K239" s="1" t="str">
        <f t="shared" si="15"/>
        <v>&lt;177 micron (NGR)</v>
      </c>
      <c r="L239">
        <v>14</v>
      </c>
      <c r="M239" t="s">
        <v>39</v>
      </c>
      <c r="N239">
        <v>238</v>
      </c>
      <c r="O239">
        <v>0.1</v>
      </c>
      <c r="P239">
        <v>0.2</v>
      </c>
    </row>
    <row r="240" spans="1:16" x14ac:dyDescent="0.3">
      <c r="A240" t="s">
        <v>972</v>
      </c>
      <c r="B240" t="s">
        <v>973</v>
      </c>
      <c r="C240" s="1" t="str">
        <f t="shared" si="12"/>
        <v>21:0876</v>
      </c>
      <c r="D240" s="1" t="str">
        <f t="shared" si="13"/>
        <v>21:0205</v>
      </c>
      <c r="E240" t="s">
        <v>974</v>
      </c>
      <c r="F240" t="s">
        <v>975</v>
      </c>
      <c r="H240">
        <v>63.582177399999999</v>
      </c>
      <c r="I240">
        <v>-135.7621996</v>
      </c>
      <c r="J240" s="1" t="str">
        <f t="shared" si="14"/>
        <v>NGR bulk stream sediment</v>
      </c>
      <c r="K240" s="1" t="str">
        <f t="shared" si="15"/>
        <v>&lt;177 micron (NGR)</v>
      </c>
      <c r="L240">
        <v>14</v>
      </c>
      <c r="M240" t="s">
        <v>64</v>
      </c>
      <c r="N240">
        <v>239</v>
      </c>
      <c r="O240">
        <v>0.1</v>
      </c>
      <c r="P240">
        <v>0.2</v>
      </c>
    </row>
    <row r="241" spans="1:16" x14ac:dyDescent="0.3">
      <c r="A241" t="s">
        <v>976</v>
      </c>
      <c r="B241" t="s">
        <v>977</v>
      </c>
      <c r="C241" s="1" t="str">
        <f t="shared" si="12"/>
        <v>21:0876</v>
      </c>
      <c r="D241" s="1" t="str">
        <f t="shared" si="13"/>
        <v>21:0205</v>
      </c>
      <c r="E241" t="s">
        <v>978</v>
      </c>
      <c r="F241" t="s">
        <v>979</v>
      </c>
      <c r="H241">
        <v>63.576552100000001</v>
      </c>
      <c r="I241">
        <v>-135.7324835</v>
      </c>
      <c r="J241" s="1" t="str">
        <f t="shared" si="14"/>
        <v>NGR bulk stream sediment</v>
      </c>
      <c r="K241" s="1" t="str">
        <f t="shared" si="15"/>
        <v>&lt;177 micron (NGR)</v>
      </c>
      <c r="L241">
        <v>14</v>
      </c>
      <c r="M241" t="s">
        <v>69</v>
      </c>
      <c r="N241">
        <v>240</v>
      </c>
      <c r="O241">
        <v>0.2</v>
      </c>
      <c r="P241">
        <v>0.6</v>
      </c>
    </row>
    <row r="242" spans="1:16" x14ac:dyDescent="0.3">
      <c r="A242" t="s">
        <v>980</v>
      </c>
      <c r="B242" t="s">
        <v>981</v>
      </c>
      <c r="C242" s="1" t="str">
        <f t="shared" si="12"/>
        <v>21:0876</v>
      </c>
      <c r="D242" s="1" t="str">
        <f t="shared" si="13"/>
        <v>21:0205</v>
      </c>
      <c r="E242" t="s">
        <v>982</v>
      </c>
      <c r="F242" t="s">
        <v>983</v>
      </c>
      <c r="H242">
        <v>63.583746599999998</v>
      </c>
      <c r="I242">
        <v>-135.62716449999999</v>
      </c>
      <c r="J242" s="1" t="str">
        <f t="shared" si="14"/>
        <v>NGR bulk stream sediment</v>
      </c>
      <c r="K242" s="1" t="str">
        <f t="shared" si="15"/>
        <v>&lt;177 micron (NGR)</v>
      </c>
      <c r="L242">
        <v>14</v>
      </c>
      <c r="M242" t="s">
        <v>74</v>
      </c>
      <c r="N242">
        <v>241</v>
      </c>
      <c r="O242">
        <v>0.1</v>
      </c>
      <c r="P242">
        <v>0.3</v>
      </c>
    </row>
    <row r="243" spans="1:16" x14ac:dyDescent="0.3">
      <c r="A243" t="s">
        <v>984</v>
      </c>
      <c r="B243" t="s">
        <v>985</v>
      </c>
      <c r="C243" s="1" t="str">
        <f t="shared" si="12"/>
        <v>21:0876</v>
      </c>
      <c r="D243" s="1" t="str">
        <f t="shared" si="13"/>
        <v>21:0205</v>
      </c>
      <c r="E243" t="s">
        <v>986</v>
      </c>
      <c r="F243" t="s">
        <v>987</v>
      </c>
      <c r="H243">
        <v>63.589191999999997</v>
      </c>
      <c r="I243">
        <v>-135.5536573</v>
      </c>
      <c r="J243" s="1" t="str">
        <f t="shared" si="14"/>
        <v>NGR bulk stream sediment</v>
      </c>
      <c r="K243" s="1" t="str">
        <f t="shared" si="15"/>
        <v>&lt;177 micron (NGR)</v>
      </c>
      <c r="L243">
        <v>14</v>
      </c>
      <c r="M243" t="s">
        <v>79</v>
      </c>
      <c r="N243">
        <v>242</v>
      </c>
      <c r="O243">
        <v>0.4</v>
      </c>
      <c r="P243">
        <v>0.2</v>
      </c>
    </row>
    <row r="244" spans="1:16" x14ac:dyDescent="0.3">
      <c r="A244" t="s">
        <v>988</v>
      </c>
      <c r="B244" t="s">
        <v>989</v>
      </c>
      <c r="C244" s="1" t="str">
        <f t="shared" si="12"/>
        <v>21:0876</v>
      </c>
      <c r="D244" s="1" t="str">
        <f t="shared" si="13"/>
        <v>21:0205</v>
      </c>
      <c r="E244" t="s">
        <v>990</v>
      </c>
      <c r="F244" t="s">
        <v>991</v>
      </c>
      <c r="H244">
        <v>63.591205799999997</v>
      </c>
      <c r="I244">
        <v>-135.52411480000001</v>
      </c>
      <c r="J244" s="1" t="str">
        <f t="shared" si="14"/>
        <v>NGR bulk stream sediment</v>
      </c>
      <c r="K244" s="1" t="str">
        <f t="shared" si="15"/>
        <v>&lt;177 micron (NGR)</v>
      </c>
      <c r="L244">
        <v>14</v>
      </c>
      <c r="M244" t="s">
        <v>84</v>
      </c>
      <c r="N244">
        <v>243</v>
      </c>
      <c r="O244">
        <v>0.2</v>
      </c>
      <c r="P244">
        <v>0.5</v>
      </c>
    </row>
    <row r="245" spans="1:16" x14ac:dyDescent="0.3">
      <c r="A245" t="s">
        <v>992</v>
      </c>
      <c r="B245" t="s">
        <v>993</v>
      </c>
      <c r="C245" s="1" t="str">
        <f t="shared" si="12"/>
        <v>21:0876</v>
      </c>
      <c r="D245" s="1" t="str">
        <f t="shared" si="13"/>
        <v>21:0205</v>
      </c>
      <c r="E245" t="s">
        <v>994</v>
      </c>
      <c r="F245" t="s">
        <v>995</v>
      </c>
      <c r="H245">
        <v>63.587867500000002</v>
      </c>
      <c r="I245">
        <v>-135.49366939999999</v>
      </c>
      <c r="J245" s="1" t="str">
        <f t="shared" si="14"/>
        <v>NGR bulk stream sediment</v>
      </c>
      <c r="K245" s="1" t="str">
        <f t="shared" si="15"/>
        <v>&lt;177 micron (NGR)</v>
      </c>
      <c r="L245">
        <v>14</v>
      </c>
      <c r="M245" t="s">
        <v>89</v>
      </c>
      <c r="N245">
        <v>244</v>
      </c>
      <c r="O245">
        <v>0.1</v>
      </c>
      <c r="P245">
        <v>0.1</v>
      </c>
    </row>
    <row r="246" spans="1:16" x14ac:dyDescent="0.3">
      <c r="A246" t="s">
        <v>996</v>
      </c>
      <c r="B246" t="s">
        <v>997</v>
      </c>
      <c r="C246" s="1" t="str">
        <f t="shared" si="12"/>
        <v>21:0876</v>
      </c>
      <c r="D246" s="1" t="str">
        <f t="shared" si="13"/>
        <v>21:0205</v>
      </c>
      <c r="E246" t="s">
        <v>998</v>
      </c>
      <c r="F246" t="s">
        <v>999</v>
      </c>
      <c r="H246">
        <v>63.582814900000002</v>
      </c>
      <c r="I246">
        <v>-135.4265192</v>
      </c>
      <c r="J246" s="1" t="str">
        <f t="shared" si="14"/>
        <v>NGR bulk stream sediment</v>
      </c>
      <c r="K246" s="1" t="str">
        <f t="shared" si="15"/>
        <v>&lt;177 micron (NGR)</v>
      </c>
      <c r="L246">
        <v>14</v>
      </c>
      <c r="M246" t="s">
        <v>94</v>
      </c>
      <c r="N246">
        <v>245</v>
      </c>
      <c r="O246">
        <v>0.1</v>
      </c>
      <c r="P246">
        <v>0.1</v>
      </c>
    </row>
    <row r="247" spans="1:16" x14ac:dyDescent="0.3">
      <c r="A247" t="s">
        <v>1000</v>
      </c>
      <c r="B247" t="s">
        <v>1001</v>
      </c>
      <c r="C247" s="1" t="str">
        <f t="shared" si="12"/>
        <v>21:0876</v>
      </c>
      <c r="D247" s="1" t="str">
        <f t="shared" si="13"/>
        <v>21:0205</v>
      </c>
      <c r="E247" t="s">
        <v>1002</v>
      </c>
      <c r="F247" t="s">
        <v>1003</v>
      </c>
      <c r="H247">
        <v>63.533844700000003</v>
      </c>
      <c r="I247">
        <v>-135.28731160000001</v>
      </c>
      <c r="J247" s="1" t="str">
        <f t="shared" si="14"/>
        <v>NGR bulk stream sediment</v>
      </c>
      <c r="K247" s="1" t="str">
        <f t="shared" si="15"/>
        <v>&lt;177 micron (NGR)</v>
      </c>
      <c r="L247">
        <v>14</v>
      </c>
      <c r="M247" t="s">
        <v>99</v>
      </c>
      <c r="N247">
        <v>246</v>
      </c>
      <c r="O247">
        <v>0.2</v>
      </c>
      <c r="P247">
        <v>0.4</v>
      </c>
    </row>
    <row r="248" spans="1:16" x14ac:dyDescent="0.3">
      <c r="A248" t="s">
        <v>1004</v>
      </c>
      <c r="B248" t="s">
        <v>1005</v>
      </c>
      <c r="C248" s="1" t="str">
        <f t="shared" si="12"/>
        <v>21:0876</v>
      </c>
      <c r="D248" s="1" t="str">
        <f t="shared" si="13"/>
        <v>21:0205</v>
      </c>
      <c r="E248" t="s">
        <v>1006</v>
      </c>
      <c r="F248" t="s">
        <v>1007</v>
      </c>
      <c r="H248">
        <v>63.547309400000003</v>
      </c>
      <c r="I248">
        <v>-135.32414420000001</v>
      </c>
      <c r="J248" s="1" t="str">
        <f t="shared" si="14"/>
        <v>NGR bulk stream sediment</v>
      </c>
      <c r="K248" s="1" t="str">
        <f t="shared" si="15"/>
        <v>&lt;177 micron (NGR)</v>
      </c>
      <c r="L248">
        <v>14</v>
      </c>
      <c r="M248" t="s">
        <v>104</v>
      </c>
      <c r="N248">
        <v>247</v>
      </c>
      <c r="O248">
        <v>0.2</v>
      </c>
      <c r="P248">
        <v>0.5</v>
      </c>
    </row>
    <row r="249" spans="1:16" x14ac:dyDescent="0.3">
      <c r="A249" t="s">
        <v>1008</v>
      </c>
      <c r="B249" t="s">
        <v>1009</v>
      </c>
      <c r="C249" s="1" t="str">
        <f t="shared" si="12"/>
        <v>21:0876</v>
      </c>
      <c r="D249" s="1" t="str">
        <f t="shared" si="13"/>
        <v>21:0205</v>
      </c>
      <c r="E249" t="s">
        <v>1010</v>
      </c>
      <c r="F249" t="s">
        <v>1011</v>
      </c>
      <c r="H249">
        <v>63.567873800000001</v>
      </c>
      <c r="I249">
        <v>-135.83120339999999</v>
      </c>
      <c r="J249" s="1" t="str">
        <f t="shared" si="14"/>
        <v>NGR bulk stream sediment</v>
      </c>
      <c r="K249" s="1" t="str">
        <f t="shared" si="15"/>
        <v>&lt;177 micron (NGR)</v>
      </c>
      <c r="L249">
        <v>15</v>
      </c>
      <c r="M249" t="s">
        <v>20</v>
      </c>
      <c r="N249">
        <v>248</v>
      </c>
      <c r="O249">
        <v>0.1</v>
      </c>
      <c r="P249">
        <v>0.2</v>
      </c>
    </row>
    <row r="250" spans="1:16" x14ac:dyDescent="0.3">
      <c r="A250" t="s">
        <v>1012</v>
      </c>
      <c r="B250" t="s">
        <v>1013</v>
      </c>
      <c r="C250" s="1" t="str">
        <f t="shared" si="12"/>
        <v>21:0876</v>
      </c>
      <c r="D250" s="1" t="str">
        <f t="shared" si="13"/>
        <v>21:0205</v>
      </c>
      <c r="E250" t="s">
        <v>1014</v>
      </c>
      <c r="F250" t="s">
        <v>1015</v>
      </c>
      <c r="H250">
        <v>63.569573599999998</v>
      </c>
      <c r="I250">
        <v>-135.657521</v>
      </c>
      <c r="J250" s="1" t="str">
        <f t="shared" si="14"/>
        <v>NGR bulk stream sediment</v>
      </c>
      <c r="K250" s="1" t="str">
        <f t="shared" si="15"/>
        <v>&lt;177 micron (NGR)</v>
      </c>
      <c r="L250">
        <v>15</v>
      </c>
      <c r="M250" t="s">
        <v>35</v>
      </c>
      <c r="N250">
        <v>249</v>
      </c>
      <c r="O250">
        <v>0.4</v>
      </c>
      <c r="P250">
        <v>0.3</v>
      </c>
    </row>
    <row r="251" spans="1:16" x14ac:dyDescent="0.3">
      <c r="A251" t="s">
        <v>1016</v>
      </c>
      <c r="B251" t="s">
        <v>1017</v>
      </c>
      <c r="C251" s="1" t="str">
        <f t="shared" si="12"/>
        <v>21:0876</v>
      </c>
      <c r="D251" s="1" t="str">
        <f t="shared" si="13"/>
        <v>21:0205</v>
      </c>
      <c r="E251" t="s">
        <v>1014</v>
      </c>
      <c r="F251" t="s">
        <v>1018</v>
      </c>
      <c r="H251">
        <v>63.569573599999998</v>
      </c>
      <c r="I251">
        <v>-135.657521</v>
      </c>
      <c r="J251" s="1" t="str">
        <f t="shared" si="14"/>
        <v>NGR bulk stream sediment</v>
      </c>
      <c r="K251" s="1" t="str">
        <f t="shared" si="15"/>
        <v>&lt;177 micron (NGR)</v>
      </c>
      <c r="L251">
        <v>15</v>
      </c>
      <c r="M251" t="s">
        <v>39</v>
      </c>
      <c r="N251">
        <v>250</v>
      </c>
      <c r="O251">
        <v>0.5</v>
      </c>
      <c r="P251">
        <v>0.3</v>
      </c>
    </row>
    <row r="252" spans="1:16" x14ac:dyDescent="0.3">
      <c r="A252" t="s">
        <v>1019</v>
      </c>
      <c r="B252" t="s">
        <v>1020</v>
      </c>
      <c r="C252" s="1" t="str">
        <f t="shared" si="12"/>
        <v>21:0876</v>
      </c>
      <c r="D252" s="1" t="str">
        <f t="shared" si="13"/>
        <v>21:0205</v>
      </c>
      <c r="E252" t="s">
        <v>1021</v>
      </c>
      <c r="F252" t="s">
        <v>1022</v>
      </c>
      <c r="H252">
        <v>63.545734799999998</v>
      </c>
      <c r="I252">
        <v>-135.64393670000001</v>
      </c>
      <c r="J252" s="1" t="str">
        <f t="shared" si="14"/>
        <v>NGR bulk stream sediment</v>
      </c>
      <c r="K252" s="1" t="str">
        <f t="shared" si="15"/>
        <v>&lt;177 micron (NGR)</v>
      </c>
      <c r="L252">
        <v>15</v>
      </c>
      <c r="M252" t="s">
        <v>25</v>
      </c>
      <c r="N252">
        <v>251</v>
      </c>
      <c r="O252">
        <v>0.1</v>
      </c>
      <c r="P252">
        <v>0.2</v>
      </c>
    </row>
    <row r="253" spans="1:16" x14ac:dyDescent="0.3">
      <c r="A253" t="s">
        <v>1023</v>
      </c>
      <c r="B253" t="s">
        <v>1024</v>
      </c>
      <c r="C253" s="1" t="str">
        <f t="shared" si="12"/>
        <v>21:0876</v>
      </c>
      <c r="D253" s="1" t="str">
        <f t="shared" si="13"/>
        <v>21:0205</v>
      </c>
      <c r="E253" t="s">
        <v>1025</v>
      </c>
      <c r="F253" t="s">
        <v>1026</v>
      </c>
      <c r="H253">
        <v>63.535675500000004</v>
      </c>
      <c r="I253">
        <v>-135.5915396</v>
      </c>
      <c r="J253" s="1" t="str">
        <f t="shared" si="14"/>
        <v>NGR bulk stream sediment</v>
      </c>
      <c r="K253" s="1" t="str">
        <f t="shared" si="15"/>
        <v>&lt;177 micron (NGR)</v>
      </c>
      <c r="L253">
        <v>15</v>
      </c>
      <c r="M253" t="s">
        <v>30</v>
      </c>
      <c r="N253">
        <v>252</v>
      </c>
      <c r="O253">
        <v>0.2</v>
      </c>
      <c r="P253">
        <v>0.3</v>
      </c>
    </row>
    <row r="254" spans="1:16" x14ac:dyDescent="0.3">
      <c r="A254" t="s">
        <v>1027</v>
      </c>
      <c r="B254" t="s">
        <v>1028</v>
      </c>
      <c r="C254" s="1" t="str">
        <f t="shared" si="12"/>
        <v>21:0876</v>
      </c>
      <c r="D254" s="1" t="str">
        <f t="shared" si="13"/>
        <v>21:0205</v>
      </c>
      <c r="E254" t="s">
        <v>1029</v>
      </c>
      <c r="F254" t="s">
        <v>1030</v>
      </c>
      <c r="H254">
        <v>63.536447899999999</v>
      </c>
      <c r="I254">
        <v>-135.60853069999999</v>
      </c>
      <c r="J254" s="1" t="str">
        <f t="shared" si="14"/>
        <v>NGR bulk stream sediment</v>
      </c>
      <c r="K254" s="1" t="str">
        <f t="shared" si="15"/>
        <v>&lt;177 micron (NGR)</v>
      </c>
      <c r="L254">
        <v>15</v>
      </c>
      <c r="M254" t="s">
        <v>44</v>
      </c>
      <c r="N254">
        <v>253</v>
      </c>
      <c r="O254">
        <v>0.1</v>
      </c>
      <c r="P254">
        <v>0.3</v>
      </c>
    </row>
    <row r="255" spans="1:16" x14ac:dyDescent="0.3">
      <c r="A255" t="s">
        <v>1031</v>
      </c>
      <c r="B255" t="s">
        <v>1032</v>
      </c>
      <c r="C255" s="1" t="str">
        <f t="shared" si="12"/>
        <v>21:0876</v>
      </c>
      <c r="D255" s="1" t="str">
        <f t="shared" si="13"/>
        <v>21:0205</v>
      </c>
      <c r="E255" t="s">
        <v>1033</v>
      </c>
      <c r="F255" t="s">
        <v>1034</v>
      </c>
      <c r="H255">
        <v>63.540571</v>
      </c>
      <c r="I255">
        <v>-135.5883618</v>
      </c>
      <c r="J255" s="1" t="str">
        <f t="shared" si="14"/>
        <v>NGR bulk stream sediment</v>
      </c>
      <c r="K255" s="1" t="str">
        <f t="shared" si="15"/>
        <v>&lt;177 micron (NGR)</v>
      </c>
      <c r="L255">
        <v>15</v>
      </c>
      <c r="M255" t="s">
        <v>49</v>
      </c>
      <c r="N255">
        <v>254</v>
      </c>
      <c r="O255">
        <v>0.3</v>
      </c>
      <c r="P255">
        <v>0.6</v>
      </c>
    </row>
    <row r="256" spans="1:16" x14ac:dyDescent="0.3">
      <c r="A256" t="s">
        <v>1035</v>
      </c>
      <c r="B256" t="s">
        <v>1036</v>
      </c>
      <c r="C256" s="1" t="str">
        <f t="shared" si="12"/>
        <v>21:0876</v>
      </c>
      <c r="D256" s="1" t="str">
        <f t="shared" si="13"/>
        <v>21:0205</v>
      </c>
      <c r="E256" t="s">
        <v>1037</v>
      </c>
      <c r="F256" t="s">
        <v>1038</v>
      </c>
      <c r="H256">
        <v>63.530506000000003</v>
      </c>
      <c r="I256">
        <v>-135.5223402</v>
      </c>
      <c r="J256" s="1" t="str">
        <f t="shared" si="14"/>
        <v>NGR bulk stream sediment</v>
      </c>
      <c r="K256" s="1" t="str">
        <f t="shared" si="15"/>
        <v>&lt;177 micron (NGR)</v>
      </c>
      <c r="L256">
        <v>15</v>
      </c>
      <c r="M256" t="s">
        <v>54</v>
      </c>
      <c r="N256">
        <v>255</v>
      </c>
      <c r="O256">
        <v>0.1</v>
      </c>
      <c r="P256">
        <v>0.2</v>
      </c>
    </row>
    <row r="257" spans="1:16" x14ac:dyDescent="0.3">
      <c r="A257" t="s">
        <v>1039</v>
      </c>
      <c r="B257" t="s">
        <v>1040</v>
      </c>
      <c r="C257" s="1" t="str">
        <f t="shared" si="12"/>
        <v>21:0876</v>
      </c>
      <c r="D257" s="1" t="str">
        <f t="shared" si="13"/>
        <v>21:0205</v>
      </c>
      <c r="E257" t="s">
        <v>1041</v>
      </c>
      <c r="F257" t="s">
        <v>1042</v>
      </c>
      <c r="H257">
        <v>63.530356300000001</v>
      </c>
      <c r="I257">
        <v>-135.46693970000001</v>
      </c>
      <c r="J257" s="1" t="str">
        <f t="shared" si="14"/>
        <v>NGR bulk stream sediment</v>
      </c>
      <c r="K257" s="1" t="str">
        <f t="shared" si="15"/>
        <v>&lt;177 micron (NGR)</v>
      </c>
      <c r="L257">
        <v>15</v>
      </c>
      <c r="M257" t="s">
        <v>59</v>
      </c>
      <c r="N257">
        <v>256</v>
      </c>
      <c r="O257">
        <v>0.1</v>
      </c>
      <c r="P257">
        <v>0.1</v>
      </c>
    </row>
    <row r="258" spans="1:16" x14ac:dyDescent="0.3">
      <c r="A258" t="s">
        <v>1043</v>
      </c>
      <c r="B258" t="s">
        <v>1044</v>
      </c>
      <c r="C258" s="1" t="str">
        <f t="shared" ref="C258:C321" si="16">HYPERLINK("http://geochem.nrcan.gc.ca/cdogs/content/bdl/bdl210876_e.htm", "21:0876")</f>
        <v>21:0876</v>
      </c>
      <c r="D258" s="1" t="str">
        <f t="shared" ref="D258:D321" si="17">HYPERLINK("http://geochem.nrcan.gc.ca/cdogs/content/svy/svy210205_e.htm", "21:0205")</f>
        <v>21:0205</v>
      </c>
      <c r="E258" t="s">
        <v>1045</v>
      </c>
      <c r="F258" t="s">
        <v>1046</v>
      </c>
      <c r="H258">
        <v>63.567548799999997</v>
      </c>
      <c r="I258">
        <v>-135.3612383</v>
      </c>
      <c r="J258" s="1" t="str">
        <f t="shared" ref="J258:J321" si="18">HYPERLINK("http://geochem.nrcan.gc.ca/cdogs/content/kwd/kwd020030_e.htm", "NGR bulk stream sediment")</f>
        <v>NGR bulk stream sediment</v>
      </c>
      <c r="K258" s="1" t="str">
        <f t="shared" ref="K258:K321" si="19">HYPERLINK("http://geochem.nrcan.gc.ca/cdogs/content/kwd/kwd080006_e.htm", "&lt;177 micron (NGR)")</f>
        <v>&lt;177 micron (NGR)</v>
      </c>
      <c r="L258">
        <v>15</v>
      </c>
      <c r="M258" t="s">
        <v>64</v>
      </c>
      <c r="N258">
        <v>257</v>
      </c>
      <c r="O258">
        <v>0.1</v>
      </c>
      <c r="P258">
        <v>0.3</v>
      </c>
    </row>
    <row r="259" spans="1:16" x14ac:dyDescent="0.3">
      <c r="A259" t="s">
        <v>1047</v>
      </c>
      <c r="B259" t="s">
        <v>1048</v>
      </c>
      <c r="C259" s="1" t="str">
        <f t="shared" si="16"/>
        <v>21:0876</v>
      </c>
      <c r="D259" s="1" t="str">
        <f t="shared" si="17"/>
        <v>21:0205</v>
      </c>
      <c r="E259" t="s">
        <v>1049</v>
      </c>
      <c r="F259" t="s">
        <v>1050</v>
      </c>
      <c r="H259">
        <v>63.5607641</v>
      </c>
      <c r="I259">
        <v>-135.35026289999999</v>
      </c>
      <c r="J259" s="1" t="str">
        <f t="shared" si="18"/>
        <v>NGR bulk stream sediment</v>
      </c>
      <c r="K259" s="1" t="str">
        <f t="shared" si="19"/>
        <v>&lt;177 micron (NGR)</v>
      </c>
      <c r="L259">
        <v>15</v>
      </c>
      <c r="M259" t="s">
        <v>69</v>
      </c>
      <c r="N259">
        <v>258</v>
      </c>
      <c r="O259">
        <v>0.1</v>
      </c>
      <c r="P259">
        <v>0.2</v>
      </c>
    </row>
    <row r="260" spans="1:16" x14ac:dyDescent="0.3">
      <c r="A260" t="s">
        <v>1051</v>
      </c>
      <c r="B260" t="s">
        <v>1052</v>
      </c>
      <c r="C260" s="1" t="str">
        <f t="shared" si="16"/>
        <v>21:0876</v>
      </c>
      <c r="D260" s="1" t="str">
        <f t="shared" si="17"/>
        <v>21:0205</v>
      </c>
      <c r="E260" t="s">
        <v>1053</v>
      </c>
      <c r="F260" t="s">
        <v>1054</v>
      </c>
      <c r="H260">
        <v>63.620799400000003</v>
      </c>
      <c r="I260">
        <v>-135.36705610000001</v>
      </c>
      <c r="J260" s="1" t="str">
        <f t="shared" si="18"/>
        <v>NGR bulk stream sediment</v>
      </c>
      <c r="K260" s="1" t="str">
        <f t="shared" si="19"/>
        <v>&lt;177 micron (NGR)</v>
      </c>
      <c r="L260">
        <v>15</v>
      </c>
      <c r="M260" t="s">
        <v>74</v>
      </c>
      <c r="N260">
        <v>259</v>
      </c>
      <c r="O260">
        <v>0.2</v>
      </c>
      <c r="P260">
        <v>0.5</v>
      </c>
    </row>
    <row r="261" spans="1:16" x14ac:dyDescent="0.3">
      <c r="A261" t="s">
        <v>1055</v>
      </c>
      <c r="B261" t="s">
        <v>1056</v>
      </c>
      <c r="C261" s="1" t="str">
        <f t="shared" si="16"/>
        <v>21:0876</v>
      </c>
      <c r="D261" s="1" t="str">
        <f t="shared" si="17"/>
        <v>21:0205</v>
      </c>
      <c r="E261" t="s">
        <v>1057</v>
      </c>
      <c r="F261" t="s">
        <v>1058</v>
      </c>
      <c r="H261">
        <v>63.601664399999997</v>
      </c>
      <c r="I261">
        <v>-135.28444390000001</v>
      </c>
      <c r="J261" s="1" t="str">
        <f t="shared" si="18"/>
        <v>NGR bulk stream sediment</v>
      </c>
      <c r="K261" s="1" t="str">
        <f t="shared" si="19"/>
        <v>&lt;177 micron (NGR)</v>
      </c>
      <c r="L261">
        <v>15</v>
      </c>
      <c r="M261" t="s">
        <v>79</v>
      </c>
      <c r="N261">
        <v>260</v>
      </c>
      <c r="O261">
        <v>0.1</v>
      </c>
      <c r="P261">
        <v>0.2</v>
      </c>
    </row>
    <row r="262" spans="1:16" x14ac:dyDescent="0.3">
      <c r="A262" t="s">
        <v>1059</v>
      </c>
      <c r="B262" t="s">
        <v>1060</v>
      </c>
      <c r="C262" s="1" t="str">
        <f t="shared" si="16"/>
        <v>21:0876</v>
      </c>
      <c r="D262" s="1" t="str">
        <f t="shared" si="17"/>
        <v>21:0205</v>
      </c>
      <c r="E262" t="s">
        <v>1061</v>
      </c>
      <c r="F262" t="s">
        <v>1062</v>
      </c>
      <c r="H262">
        <v>63.589399499999999</v>
      </c>
      <c r="I262">
        <v>-135.26380979999999</v>
      </c>
      <c r="J262" s="1" t="str">
        <f t="shared" si="18"/>
        <v>NGR bulk stream sediment</v>
      </c>
      <c r="K262" s="1" t="str">
        <f t="shared" si="19"/>
        <v>&lt;177 micron (NGR)</v>
      </c>
      <c r="L262">
        <v>15</v>
      </c>
      <c r="M262" t="s">
        <v>84</v>
      </c>
      <c r="N262">
        <v>261</v>
      </c>
      <c r="O262">
        <v>0.2</v>
      </c>
      <c r="P262">
        <v>0.8</v>
      </c>
    </row>
    <row r="263" spans="1:16" x14ac:dyDescent="0.3">
      <c r="A263" t="s">
        <v>1063</v>
      </c>
      <c r="B263" t="s">
        <v>1064</v>
      </c>
      <c r="C263" s="1" t="str">
        <f t="shared" si="16"/>
        <v>21:0876</v>
      </c>
      <c r="D263" s="1" t="str">
        <f t="shared" si="17"/>
        <v>21:0205</v>
      </c>
      <c r="E263" t="s">
        <v>1065</v>
      </c>
      <c r="F263" t="s">
        <v>1066</v>
      </c>
      <c r="H263">
        <v>63.576294799999999</v>
      </c>
      <c r="I263">
        <v>-135.25468660000001</v>
      </c>
      <c r="J263" s="1" t="str">
        <f t="shared" si="18"/>
        <v>NGR bulk stream sediment</v>
      </c>
      <c r="K263" s="1" t="str">
        <f t="shared" si="19"/>
        <v>&lt;177 micron (NGR)</v>
      </c>
      <c r="L263">
        <v>15</v>
      </c>
      <c r="M263" t="s">
        <v>89</v>
      </c>
      <c r="N263">
        <v>262</v>
      </c>
      <c r="O263">
        <v>0.1</v>
      </c>
      <c r="P263">
        <v>0.2</v>
      </c>
    </row>
    <row r="264" spans="1:16" x14ac:dyDescent="0.3">
      <c r="A264" t="s">
        <v>1067</v>
      </c>
      <c r="B264" t="s">
        <v>1068</v>
      </c>
      <c r="C264" s="1" t="str">
        <f t="shared" si="16"/>
        <v>21:0876</v>
      </c>
      <c r="D264" s="1" t="str">
        <f t="shared" si="17"/>
        <v>21:0205</v>
      </c>
      <c r="E264" t="s">
        <v>1069</v>
      </c>
      <c r="F264" t="s">
        <v>1070</v>
      </c>
      <c r="H264">
        <v>63.595925899999997</v>
      </c>
      <c r="I264">
        <v>-135.16690969999999</v>
      </c>
      <c r="J264" s="1" t="str">
        <f t="shared" si="18"/>
        <v>NGR bulk stream sediment</v>
      </c>
      <c r="K264" s="1" t="str">
        <f t="shared" si="19"/>
        <v>&lt;177 micron (NGR)</v>
      </c>
      <c r="L264">
        <v>15</v>
      </c>
      <c r="M264" t="s">
        <v>94</v>
      </c>
      <c r="N264">
        <v>263</v>
      </c>
      <c r="O264">
        <v>0.4</v>
      </c>
      <c r="P264">
        <v>0.4</v>
      </c>
    </row>
    <row r="265" spans="1:16" x14ac:dyDescent="0.3">
      <c r="A265" t="s">
        <v>1071</v>
      </c>
      <c r="B265" t="s">
        <v>1072</v>
      </c>
      <c r="C265" s="1" t="str">
        <f t="shared" si="16"/>
        <v>21:0876</v>
      </c>
      <c r="D265" s="1" t="str">
        <f t="shared" si="17"/>
        <v>21:0205</v>
      </c>
      <c r="E265" t="s">
        <v>1073</v>
      </c>
      <c r="F265" t="s">
        <v>1074</v>
      </c>
      <c r="H265">
        <v>63.5904606</v>
      </c>
      <c r="I265">
        <v>-135.16671669999999</v>
      </c>
      <c r="J265" s="1" t="str">
        <f t="shared" si="18"/>
        <v>NGR bulk stream sediment</v>
      </c>
      <c r="K265" s="1" t="str">
        <f t="shared" si="19"/>
        <v>&lt;177 micron (NGR)</v>
      </c>
      <c r="L265">
        <v>15</v>
      </c>
      <c r="M265" t="s">
        <v>99</v>
      </c>
      <c r="N265">
        <v>264</v>
      </c>
      <c r="O265">
        <v>0.2</v>
      </c>
      <c r="P265">
        <v>0.5</v>
      </c>
    </row>
    <row r="266" spans="1:16" x14ac:dyDescent="0.3">
      <c r="A266" t="s">
        <v>1075</v>
      </c>
      <c r="B266" t="s">
        <v>1076</v>
      </c>
      <c r="C266" s="1" t="str">
        <f t="shared" si="16"/>
        <v>21:0876</v>
      </c>
      <c r="D266" s="1" t="str">
        <f t="shared" si="17"/>
        <v>21:0205</v>
      </c>
      <c r="E266" t="s">
        <v>1077</v>
      </c>
      <c r="F266" t="s">
        <v>1078</v>
      </c>
      <c r="H266">
        <v>63.579215300000001</v>
      </c>
      <c r="I266">
        <v>-135.0979074</v>
      </c>
      <c r="J266" s="1" t="str">
        <f t="shared" si="18"/>
        <v>NGR bulk stream sediment</v>
      </c>
      <c r="K266" s="1" t="str">
        <f t="shared" si="19"/>
        <v>&lt;177 micron (NGR)</v>
      </c>
      <c r="L266">
        <v>15</v>
      </c>
      <c r="M266" t="s">
        <v>104</v>
      </c>
      <c r="N266">
        <v>265</v>
      </c>
      <c r="O266">
        <v>0.3</v>
      </c>
      <c r="P266">
        <v>5.4</v>
      </c>
    </row>
    <row r="267" spans="1:16" x14ac:dyDescent="0.3">
      <c r="A267" t="s">
        <v>1079</v>
      </c>
      <c r="B267" t="s">
        <v>1080</v>
      </c>
      <c r="C267" s="1" t="str">
        <f t="shared" si="16"/>
        <v>21:0876</v>
      </c>
      <c r="D267" s="1" t="str">
        <f t="shared" si="17"/>
        <v>21:0205</v>
      </c>
      <c r="E267" t="s">
        <v>1081</v>
      </c>
      <c r="F267" t="s">
        <v>1082</v>
      </c>
      <c r="H267">
        <v>63.510454899999999</v>
      </c>
      <c r="I267">
        <v>-135.11525900000001</v>
      </c>
      <c r="J267" s="1" t="str">
        <f t="shared" si="18"/>
        <v>NGR bulk stream sediment</v>
      </c>
      <c r="K267" s="1" t="str">
        <f t="shared" si="19"/>
        <v>&lt;177 micron (NGR)</v>
      </c>
      <c r="L267">
        <v>16</v>
      </c>
      <c r="M267" t="s">
        <v>20</v>
      </c>
      <c r="N267">
        <v>266</v>
      </c>
      <c r="O267">
        <v>0.1</v>
      </c>
      <c r="P267">
        <v>0.5</v>
      </c>
    </row>
    <row r="268" spans="1:16" x14ac:dyDescent="0.3">
      <c r="A268" t="s">
        <v>1083</v>
      </c>
      <c r="B268" t="s">
        <v>1084</v>
      </c>
      <c r="C268" s="1" t="str">
        <f t="shared" si="16"/>
        <v>21:0876</v>
      </c>
      <c r="D268" s="1" t="str">
        <f t="shared" si="17"/>
        <v>21:0205</v>
      </c>
      <c r="E268" t="s">
        <v>1085</v>
      </c>
      <c r="F268" t="s">
        <v>1086</v>
      </c>
      <c r="H268">
        <v>63.5327482</v>
      </c>
      <c r="I268">
        <v>-135.0747671</v>
      </c>
      <c r="J268" s="1" t="str">
        <f t="shared" si="18"/>
        <v>NGR bulk stream sediment</v>
      </c>
      <c r="K268" s="1" t="str">
        <f t="shared" si="19"/>
        <v>&lt;177 micron (NGR)</v>
      </c>
      <c r="L268">
        <v>16</v>
      </c>
      <c r="M268" t="s">
        <v>25</v>
      </c>
      <c r="N268">
        <v>267</v>
      </c>
      <c r="O268">
        <v>0.1</v>
      </c>
      <c r="P268">
        <v>0.4</v>
      </c>
    </row>
    <row r="269" spans="1:16" x14ac:dyDescent="0.3">
      <c r="A269" t="s">
        <v>1087</v>
      </c>
      <c r="B269" t="s">
        <v>1088</v>
      </c>
      <c r="C269" s="1" t="str">
        <f t="shared" si="16"/>
        <v>21:0876</v>
      </c>
      <c r="D269" s="1" t="str">
        <f t="shared" si="17"/>
        <v>21:0205</v>
      </c>
      <c r="E269" t="s">
        <v>1089</v>
      </c>
      <c r="F269" t="s">
        <v>1090</v>
      </c>
      <c r="H269">
        <v>63.512048200000002</v>
      </c>
      <c r="I269">
        <v>-135.06420510000001</v>
      </c>
      <c r="J269" s="1" t="str">
        <f t="shared" si="18"/>
        <v>NGR bulk stream sediment</v>
      </c>
      <c r="K269" s="1" t="str">
        <f t="shared" si="19"/>
        <v>&lt;177 micron (NGR)</v>
      </c>
      <c r="L269">
        <v>16</v>
      </c>
      <c r="M269" t="s">
        <v>35</v>
      </c>
      <c r="N269">
        <v>268</v>
      </c>
      <c r="O269">
        <v>0.1</v>
      </c>
      <c r="P269">
        <v>0.2</v>
      </c>
    </row>
    <row r="270" spans="1:16" x14ac:dyDescent="0.3">
      <c r="A270" t="s">
        <v>1091</v>
      </c>
      <c r="B270" t="s">
        <v>1092</v>
      </c>
      <c r="C270" s="1" t="str">
        <f t="shared" si="16"/>
        <v>21:0876</v>
      </c>
      <c r="D270" s="1" t="str">
        <f t="shared" si="17"/>
        <v>21:0205</v>
      </c>
      <c r="E270" t="s">
        <v>1089</v>
      </c>
      <c r="F270" t="s">
        <v>1093</v>
      </c>
      <c r="H270">
        <v>63.512048200000002</v>
      </c>
      <c r="I270">
        <v>-135.06420510000001</v>
      </c>
      <c r="J270" s="1" t="str">
        <f t="shared" si="18"/>
        <v>NGR bulk stream sediment</v>
      </c>
      <c r="K270" s="1" t="str">
        <f t="shared" si="19"/>
        <v>&lt;177 micron (NGR)</v>
      </c>
      <c r="L270">
        <v>16</v>
      </c>
      <c r="M270" t="s">
        <v>39</v>
      </c>
      <c r="N270">
        <v>269</v>
      </c>
      <c r="O270">
        <v>0.2</v>
      </c>
      <c r="P270">
        <v>0.2</v>
      </c>
    </row>
    <row r="271" spans="1:16" x14ac:dyDescent="0.3">
      <c r="A271" t="s">
        <v>1094</v>
      </c>
      <c r="B271" t="s">
        <v>1095</v>
      </c>
      <c r="C271" s="1" t="str">
        <f t="shared" si="16"/>
        <v>21:0876</v>
      </c>
      <c r="D271" s="1" t="str">
        <f t="shared" si="17"/>
        <v>21:0205</v>
      </c>
      <c r="E271" t="s">
        <v>1096</v>
      </c>
      <c r="F271" t="s">
        <v>1097</v>
      </c>
      <c r="H271">
        <v>63.522517899999997</v>
      </c>
      <c r="I271">
        <v>-134.99680620000001</v>
      </c>
      <c r="J271" s="1" t="str">
        <f t="shared" si="18"/>
        <v>NGR bulk stream sediment</v>
      </c>
      <c r="K271" s="1" t="str">
        <f t="shared" si="19"/>
        <v>&lt;177 micron (NGR)</v>
      </c>
      <c r="L271">
        <v>16</v>
      </c>
      <c r="M271" t="s">
        <v>30</v>
      </c>
      <c r="N271">
        <v>270</v>
      </c>
      <c r="O271">
        <v>0.1</v>
      </c>
      <c r="P271">
        <v>0.2</v>
      </c>
    </row>
    <row r="272" spans="1:16" x14ac:dyDescent="0.3">
      <c r="A272" t="s">
        <v>1098</v>
      </c>
      <c r="B272" t="s">
        <v>1099</v>
      </c>
      <c r="C272" s="1" t="str">
        <f t="shared" si="16"/>
        <v>21:0876</v>
      </c>
      <c r="D272" s="1" t="str">
        <f t="shared" si="17"/>
        <v>21:0205</v>
      </c>
      <c r="E272" t="s">
        <v>1100</v>
      </c>
      <c r="F272" t="s">
        <v>1101</v>
      </c>
      <c r="H272">
        <v>63.539137199999999</v>
      </c>
      <c r="I272">
        <v>-134.97534160000001</v>
      </c>
      <c r="J272" s="1" t="str">
        <f t="shared" si="18"/>
        <v>NGR bulk stream sediment</v>
      </c>
      <c r="K272" s="1" t="str">
        <f t="shared" si="19"/>
        <v>&lt;177 micron (NGR)</v>
      </c>
      <c r="L272">
        <v>16</v>
      </c>
      <c r="M272" t="s">
        <v>44</v>
      </c>
      <c r="N272">
        <v>271</v>
      </c>
      <c r="O272">
        <v>0.1</v>
      </c>
      <c r="P272">
        <v>0.2</v>
      </c>
    </row>
    <row r="273" spans="1:16" x14ac:dyDescent="0.3">
      <c r="A273" t="s">
        <v>1102</v>
      </c>
      <c r="B273" t="s">
        <v>1103</v>
      </c>
      <c r="C273" s="1" t="str">
        <f t="shared" si="16"/>
        <v>21:0876</v>
      </c>
      <c r="D273" s="1" t="str">
        <f t="shared" si="17"/>
        <v>21:0205</v>
      </c>
      <c r="E273" t="s">
        <v>1104</v>
      </c>
      <c r="F273" t="s">
        <v>1105</v>
      </c>
      <c r="H273">
        <v>63.553609700000003</v>
      </c>
      <c r="I273">
        <v>-134.9583432</v>
      </c>
      <c r="J273" s="1" t="str">
        <f t="shared" si="18"/>
        <v>NGR bulk stream sediment</v>
      </c>
      <c r="K273" s="1" t="str">
        <f t="shared" si="19"/>
        <v>&lt;177 micron (NGR)</v>
      </c>
      <c r="L273">
        <v>16</v>
      </c>
      <c r="M273" t="s">
        <v>49</v>
      </c>
      <c r="N273">
        <v>272</v>
      </c>
      <c r="O273">
        <v>0.1</v>
      </c>
      <c r="P273">
        <v>0.2</v>
      </c>
    </row>
    <row r="274" spans="1:16" x14ac:dyDescent="0.3">
      <c r="A274" t="s">
        <v>1106</v>
      </c>
      <c r="B274" t="s">
        <v>1107</v>
      </c>
      <c r="C274" s="1" t="str">
        <f t="shared" si="16"/>
        <v>21:0876</v>
      </c>
      <c r="D274" s="1" t="str">
        <f t="shared" si="17"/>
        <v>21:0205</v>
      </c>
      <c r="E274" t="s">
        <v>1108</v>
      </c>
      <c r="F274" t="s">
        <v>1109</v>
      </c>
      <c r="H274">
        <v>63.5553539</v>
      </c>
      <c r="I274">
        <v>-134.97057659999999</v>
      </c>
      <c r="J274" s="1" t="str">
        <f t="shared" si="18"/>
        <v>NGR bulk stream sediment</v>
      </c>
      <c r="K274" s="1" t="str">
        <f t="shared" si="19"/>
        <v>&lt;177 micron (NGR)</v>
      </c>
      <c r="L274">
        <v>16</v>
      </c>
      <c r="M274" t="s">
        <v>54</v>
      </c>
      <c r="N274">
        <v>273</v>
      </c>
      <c r="O274">
        <v>0.1</v>
      </c>
      <c r="P274">
        <v>0.2</v>
      </c>
    </row>
    <row r="275" spans="1:16" x14ac:dyDescent="0.3">
      <c r="A275" t="s">
        <v>1110</v>
      </c>
      <c r="B275" t="s">
        <v>1111</v>
      </c>
      <c r="C275" s="1" t="str">
        <f t="shared" si="16"/>
        <v>21:0876</v>
      </c>
      <c r="D275" s="1" t="str">
        <f t="shared" si="17"/>
        <v>21:0205</v>
      </c>
      <c r="E275" t="s">
        <v>1112</v>
      </c>
      <c r="F275" t="s">
        <v>1113</v>
      </c>
      <c r="H275">
        <v>63.526287400000001</v>
      </c>
      <c r="I275">
        <v>-134.9289722</v>
      </c>
      <c r="J275" s="1" t="str">
        <f t="shared" si="18"/>
        <v>NGR bulk stream sediment</v>
      </c>
      <c r="K275" s="1" t="str">
        <f t="shared" si="19"/>
        <v>&lt;177 micron (NGR)</v>
      </c>
      <c r="L275">
        <v>16</v>
      </c>
      <c r="M275" t="s">
        <v>59</v>
      </c>
      <c r="N275">
        <v>274</v>
      </c>
      <c r="O275">
        <v>0.2</v>
      </c>
      <c r="P275">
        <v>0.2</v>
      </c>
    </row>
    <row r="276" spans="1:16" x14ac:dyDescent="0.3">
      <c r="A276" t="s">
        <v>1114</v>
      </c>
      <c r="B276" t="s">
        <v>1115</v>
      </c>
      <c r="C276" s="1" t="str">
        <f t="shared" si="16"/>
        <v>21:0876</v>
      </c>
      <c r="D276" s="1" t="str">
        <f t="shared" si="17"/>
        <v>21:0205</v>
      </c>
      <c r="E276" t="s">
        <v>1116</v>
      </c>
      <c r="F276" t="s">
        <v>1117</v>
      </c>
      <c r="H276">
        <v>63.515161399999997</v>
      </c>
      <c r="I276">
        <v>-134.89103800000001</v>
      </c>
      <c r="J276" s="1" t="str">
        <f t="shared" si="18"/>
        <v>NGR bulk stream sediment</v>
      </c>
      <c r="K276" s="1" t="str">
        <f t="shared" si="19"/>
        <v>&lt;177 micron (NGR)</v>
      </c>
      <c r="L276">
        <v>16</v>
      </c>
      <c r="M276" t="s">
        <v>64</v>
      </c>
      <c r="N276">
        <v>275</v>
      </c>
      <c r="O276">
        <v>0.2</v>
      </c>
      <c r="P276">
        <v>0.3</v>
      </c>
    </row>
    <row r="277" spans="1:16" x14ac:dyDescent="0.3">
      <c r="A277" t="s">
        <v>1118</v>
      </c>
      <c r="B277" t="s">
        <v>1119</v>
      </c>
      <c r="C277" s="1" t="str">
        <f t="shared" si="16"/>
        <v>21:0876</v>
      </c>
      <c r="D277" s="1" t="str">
        <f t="shared" si="17"/>
        <v>21:0205</v>
      </c>
      <c r="E277" t="s">
        <v>1120</v>
      </c>
      <c r="F277" t="s">
        <v>1121</v>
      </c>
      <c r="H277">
        <v>63.538703599999998</v>
      </c>
      <c r="I277">
        <v>-134.85200610000001</v>
      </c>
      <c r="J277" s="1" t="str">
        <f t="shared" si="18"/>
        <v>NGR bulk stream sediment</v>
      </c>
      <c r="K277" s="1" t="str">
        <f t="shared" si="19"/>
        <v>&lt;177 micron (NGR)</v>
      </c>
      <c r="L277">
        <v>16</v>
      </c>
      <c r="M277" t="s">
        <v>69</v>
      </c>
      <c r="N277">
        <v>276</v>
      </c>
      <c r="O277">
        <v>0.2</v>
      </c>
      <c r="P277">
        <v>0.5</v>
      </c>
    </row>
    <row r="278" spans="1:16" x14ac:dyDescent="0.3">
      <c r="A278" t="s">
        <v>1122</v>
      </c>
      <c r="B278" t="s">
        <v>1123</v>
      </c>
      <c r="C278" s="1" t="str">
        <f t="shared" si="16"/>
        <v>21:0876</v>
      </c>
      <c r="D278" s="1" t="str">
        <f t="shared" si="17"/>
        <v>21:0205</v>
      </c>
      <c r="E278" t="s">
        <v>1124</v>
      </c>
      <c r="F278" t="s">
        <v>1125</v>
      </c>
      <c r="H278">
        <v>63.6304783</v>
      </c>
      <c r="I278">
        <v>-135.46474459999999</v>
      </c>
      <c r="J278" s="1" t="str">
        <f t="shared" si="18"/>
        <v>NGR bulk stream sediment</v>
      </c>
      <c r="K278" s="1" t="str">
        <f t="shared" si="19"/>
        <v>&lt;177 micron (NGR)</v>
      </c>
      <c r="L278">
        <v>16</v>
      </c>
      <c r="M278" t="s">
        <v>74</v>
      </c>
      <c r="N278">
        <v>277</v>
      </c>
      <c r="O278">
        <v>0.2</v>
      </c>
      <c r="P278">
        <v>0.3</v>
      </c>
    </row>
    <row r="279" spans="1:16" x14ac:dyDescent="0.3">
      <c r="A279" t="s">
        <v>1126</v>
      </c>
      <c r="B279" t="s">
        <v>1127</v>
      </c>
      <c r="C279" s="1" t="str">
        <f t="shared" si="16"/>
        <v>21:0876</v>
      </c>
      <c r="D279" s="1" t="str">
        <f t="shared" si="17"/>
        <v>21:0205</v>
      </c>
      <c r="E279" t="s">
        <v>1128</v>
      </c>
      <c r="F279" t="s">
        <v>1129</v>
      </c>
      <c r="H279">
        <v>63.628082499999998</v>
      </c>
      <c r="I279">
        <v>-135.55544209999999</v>
      </c>
      <c r="J279" s="1" t="str">
        <f t="shared" si="18"/>
        <v>NGR bulk stream sediment</v>
      </c>
      <c r="K279" s="1" t="str">
        <f t="shared" si="19"/>
        <v>&lt;177 micron (NGR)</v>
      </c>
      <c r="L279">
        <v>16</v>
      </c>
      <c r="M279" t="s">
        <v>79</v>
      </c>
      <c r="N279">
        <v>278</v>
      </c>
      <c r="O279">
        <v>0.2</v>
      </c>
      <c r="P279">
        <v>0.5</v>
      </c>
    </row>
    <row r="280" spans="1:16" x14ac:dyDescent="0.3">
      <c r="A280" t="s">
        <v>1130</v>
      </c>
      <c r="B280" t="s">
        <v>1131</v>
      </c>
      <c r="C280" s="1" t="str">
        <f t="shared" si="16"/>
        <v>21:0876</v>
      </c>
      <c r="D280" s="1" t="str">
        <f t="shared" si="17"/>
        <v>21:0205</v>
      </c>
      <c r="E280" t="s">
        <v>1132</v>
      </c>
      <c r="F280" t="s">
        <v>1133</v>
      </c>
      <c r="H280">
        <v>63.580596</v>
      </c>
      <c r="I280">
        <v>-135.4534984</v>
      </c>
      <c r="J280" s="1" t="str">
        <f t="shared" si="18"/>
        <v>NGR bulk stream sediment</v>
      </c>
      <c r="K280" s="1" t="str">
        <f t="shared" si="19"/>
        <v>&lt;177 micron (NGR)</v>
      </c>
      <c r="L280">
        <v>16</v>
      </c>
      <c r="M280" t="s">
        <v>84</v>
      </c>
      <c r="N280">
        <v>279</v>
      </c>
      <c r="O280">
        <v>0.2</v>
      </c>
      <c r="P280">
        <v>0.4</v>
      </c>
    </row>
    <row r="281" spans="1:16" x14ac:dyDescent="0.3">
      <c r="A281" t="s">
        <v>1134</v>
      </c>
      <c r="B281" t="s">
        <v>1135</v>
      </c>
      <c r="C281" s="1" t="str">
        <f t="shared" si="16"/>
        <v>21:0876</v>
      </c>
      <c r="D281" s="1" t="str">
        <f t="shared" si="17"/>
        <v>21:0205</v>
      </c>
      <c r="E281" t="s">
        <v>1136</v>
      </c>
      <c r="F281" t="s">
        <v>1137</v>
      </c>
      <c r="H281">
        <v>63.533786900000003</v>
      </c>
      <c r="I281">
        <v>-135.42289360000001</v>
      </c>
      <c r="J281" s="1" t="str">
        <f t="shared" si="18"/>
        <v>NGR bulk stream sediment</v>
      </c>
      <c r="K281" s="1" t="str">
        <f t="shared" si="19"/>
        <v>&lt;177 micron (NGR)</v>
      </c>
      <c r="L281">
        <v>16</v>
      </c>
      <c r="M281" t="s">
        <v>89</v>
      </c>
      <c r="N281">
        <v>280</v>
      </c>
      <c r="O281">
        <v>0.2</v>
      </c>
      <c r="P281">
        <v>0.4</v>
      </c>
    </row>
    <row r="282" spans="1:16" x14ac:dyDescent="0.3">
      <c r="A282" t="s">
        <v>1138</v>
      </c>
      <c r="B282" t="s">
        <v>1139</v>
      </c>
      <c r="C282" s="1" t="str">
        <f t="shared" si="16"/>
        <v>21:0876</v>
      </c>
      <c r="D282" s="1" t="str">
        <f t="shared" si="17"/>
        <v>21:0205</v>
      </c>
      <c r="E282" t="s">
        <v>1140</v>
      </c>
      <c r="F282" t="s">
        <v>1141</v>
      </c>
      <c r="H282">
        <v>63.513561600000003</v>
      </c>
      <c r="I282">
        <v>-135.383127</v>
      </c>
      <c r="J282" s="1" t="str">
        <f t="shared" si="18"/>
        <v>NGR bulk stream sediment</v>
      </c>
      <c r="K282" s="1" t="str">
        <f t="shared" si="19"/>
        <v>&lt;177 micron (NGR)</v>
      </c>
      <c r="L282">
        <v>16</v>
      </c>
      <c r="M282" t="s">
        <v>94</v>
      </c>
      <c r="N282">
        <v>281</v>
      </c>
      <c r="O282">
        <v>0.2</v>
      </c>
      <c r="P282">
        <v>0.3</v>
      </c>
    </row>
    <row r="283" spans="1:16" x14ac:dyDescent="0.3">
      <c r="A283" t="s">
        <v>1142</v>
      </c>
      <c r="B283" t="s">
        <v>1143</v>
      </c>
      <c r="C283" s="1" t="str">
        <f t="shared" si="16"/>
        <v>21:0876</v>
      </c>
      <c r="D283" s="1" t="str">
        <f t="shared" si="17"/>
        <v>21:0205</v>
      </c>
      <c r="E283" t="s">
        <v>1144</v>
      </c>
      <c r="F283" t="s">
        <v>1145</v>
      </c>
      <c r="H283">
        <v>63.533484999999999</v>
      </c>
      <c r="I283">
        <v>-135.26918910000001</v>
      </c>
      <c r="J283" s="1" t="str">
        <f t="shared" si="18"/>
        <v>NGR bulk stream sediment</v>
      </c>
      <c r="K283" s="1" t="str">
        <f t="shared" si="19"/>
        <v>&lt;177 micron (NGR)</v>
      </c>
      <c r="L283">
        <v>16</v>
      </c>
      <c r="M283" t="s">
        <v>99</v>
      </c>
      <c r="N283">
        <v>282</v>
      </c>
      <c r="O283">
        <v>0.1</v>
      </c>
      <c r="P283">
        <v>0.3</v>
      </c>
    </row>
    <row r="284" spans="1:16" x14ac:dyDescent="0.3">
      <c r="A284" t="s">
        <v>1146</v>
      </c>
      <c r="B284" t="s">
        <v>1147</v>
      </c>
      <c r="C284" s="1" t="str">
        <f t="shared" si="16"/>
        <v>21:0876</v>
      </c>
      <c r="D284" s="1" t="str">
        <f t="shared" si="17"/>
        <v>21:0205</v>
      </c>
      <c r="E284" t="s">
        <v>1148</v>
      </c>
      <c r="F284" t="s">
        <v>1149</v>
      </c>
      <c r="H284">
        <v>63.514418499999998</v>
      </c>
      <c r="I284">
        <v>-135.19354939999999</v>
      </c>
      <c r="J284" s="1" t="str">
        <f t="shared" si="18"/>
        <v>NGR bulk stream sediment</v>
      </c>
      <c r="K284" s="1" t="str">
        <f t="shared" si="19"/>
        <v>&lt;177 micron (NGR)</v>
      </c>
      <c r="L284">
        <v>16</v>
      </c>
      <c r="M284" t="s">
        <v>104</v>
      </c>
      <c r="N284">
        <v>283</v>
      </c>
      <c r="O284">
        <v>0.1</v>
      </c>
      <c r="P284">
        <v>0.1</v>
      </c>
    </row>
    <row r="285" spans="1:16" x14ac:dyDescent="0.3">
      <c r="A285" t="s">
        <v>1150</v>
      </c>
      <c r="B285" t="s">
        <v>1151</v>
      </c>
      <c r="C285" s="1" t="str">
        <f t="shared" si="16"/>
        <v>21:0876</v>
      </c>
      <c r="D285" s="1" t="str">
        <f t="shared" si="17"/>
        <v>21:0205</v>
      </c>
      <c r="E285" t="s">
        <v>1152</v>
      </c>
      <c r="F285" t="s">
        <v>1153</v>
      </c>
      <c r="H285">
        <v>63.521684200000003</v>
      </c>
      <c r="I285">
        <v>-134.7985051</v>
      </c>
      <c r="J285" s="1" t="str">
        <f t="shared" si="18"/>
        <v>NGR bulk stream sediment</v>
      </c>
      <c r="K285" s="1" t="str">
        <f t="shared" si="19"/>
        <v>&lt;177 micron (NGR)</v>
      </c>
      <c r="L285">
        <v>17</v>
      </c>
      <c r="M285" t="s">
        <v>35</v>
      </c>
      <c r="N285">
        <v>284</v>
      </c>
      <c r="O285">
        <v>0.1</v>
      </c>
      <c r="P285">
        <v>0.3</v>
      </c>
    </row>
    <row r="286" spans="1:16" x14ac:dyDescent="0.3">
      <c r="A286" t="s">
        <v>1154</v>
      </c>
      <c r="B286" t="s">
        <v>1155</v>
      </c>
      <c r="C286" s="1" t="str">
        <f t="shared" si="16"/>
        <v>21:0876</v>
      </c>
      <c r="D286" s="1" t="str">
        <f t="shared" si="17"/>
        <v>21:0205</v>
      </c>
      <c r="E286" t="s">
        <v>1152</v>
      </c>
      <c r="F286" t="s">
        <v>1156</v>
      </c>
      <c r="H286">
        <v>63.521684200000003</v>
      </c>
      <c r="I286">
        <v>-134.7985051</v>
      </c>
      <c r="J286" s="1" t="str">
        <f t="shared" si="18"/>
        <v>NGR bulk stream sediment</v>
      </c>
      <c r="K286" s="1" t="str">
        <f t="shared" si="19"/>
        <v>&lt;177 micron (NGR)</v>
      </c>
      <c r="L286">
        <v>17</v>
      </c>
      <c r="M286" t="s">
        <v>39</v>
      </c>
      <c r="N286">
        <v>285</v>
      </c>
      <c r="O286">
        <v>0.1</v>
      </c>
      <c r="P286">
        <v>0.3</v>
      </c>
    </row>
    <row r="287" spans="1:16" x14ac:dyDescent="0.3">
      <c r="A287" t="s">
        <v>1157</v>
      </c>
      <c r="B287" t="s">
        <v>1158</v>
      </c>
      <c r="C287" s="1" t="str">
        <f t="shared" si="16"/>
        <v>21:0876</v>
      </c>
      <c r="D287" s="1" t="str">
        <f t="shared" si="17"/>
        <v>21:0205</v>
      </c>
      <c r="E287" t="s">
        <v>1159</v>
      </c>
      <c r="F287" t="s">
        <v>1160</v>
      </c>
      <c r="H287">
        <v>63.516581199999997</v>
      </c>
      <c r="I287">
        <v>-134.73010740000001</v>
      </c>
      <c r="J287" s="1" t="str">
        <f t="shared" si="18"/>
        <v>NGR bulk stream sediment</v>
      </c>
      <c r="K287" s="1" t="str">
        <f t="shared" si="19"/>
        <v>&lt;177 micron (NGR)</v>
      </c>
      <c r="L287">
        <v>17</v>
      </c>
      <c r="M287" t="s">
        <v>20</v>
      </c>
      <c r="N287">
        <v>286</v>
      </c>
      <c r="O287">
        <v>0.1</v>
      </c>
      <c r="P287">
        <v>0.2</v>
      </c>
    </row>
    <row r="288" spans="1:16" x14ac:dyDescent="0.3">
      <c r="A288" t="s">
        <v>1161</v>
      </c>
      <c r="B288" t="s">
        <v>1162</v>
      </c>
      <c r="C288" s="1" t="str">
        <f t="shared" si="16"/>
        <v>21:0876</v>
      </c>
      <c r="D288" s="1" t="str">
        <f t="shared" si="17"/>
        <v>21:0205</v>
      </c>
      <c r="E288" t="s">
        <v>1163</v>
      </c>
      <c r="F288" t="s">
        <v>1164</v>
      </c>
      <c r="H288">
        <v>63.516295900000003</v>
      </c>
      <c r="I288">
        <v>-134.74084239999999</v>
      </c>
      <c r="J288" s="1" t="str">
        <f t="shared" si="18"/>
        <v>NGR bulk stream sediment</v>
      </c>
      <c r="K288" s="1" t="str">
        <f t="shared" si="19"/>
        <v>&lt;177 micron (NGR)</v>
      </c>
      <c r="L288">
        <v>17</v>
      </c>
      <c r="M288" t="s">
        <v>25</v>
      </c>
      <c r="N288">
        <v>287</v>
      </c>
      <c r="O288">
        <v>0.1</v>
      </c>
      <c r="P288">
        <v>0.1</v>
      </c>
    </row>
    <row r="289" spans="1:16" x14ac:dyDescent="0.3">
      <c r="A289" t="s">
        <v>1165</v>
      </c>
      <c r="B289" t="s">
        <v>1166</v>
      </c>
      <c r="C289" s="1" t="str">
        <f t="shared" si="16"/>
        <v>21:0876</v>
      </c>
      <c r="D289" s="1" t="str">
        <f t="shared" si="17"/>
        <v>21:0205</v>
      </c>
      <c r="E289" t="s">
        <v>1167</v>
      </c>
      <c r="F289" t="s">
        <v>1168</v>
      </c>
      <c r="H289">
        <v>63.529733899999997</v>
      </c>
      <c r="I289">
        <v>-134.6720723</v>
      </c>
      <c r="J289" s="1" t="str">
        <f t="shared" si="18"/>
        <v>NGR bulk stream sediment</v>
      </c>
      <c r="K289" s="1" t="str">
        <f t="shared" si="19"/>
        <v>&lt;177 micron (NGR)</v>
      </c>
      <c r="L289">
        <v>17</v>
      </c>
      <c r="M289" t="s">
        <v>30</v>
      </c>
      <c r="N289">
        <v>288</v>
      </c>
      <c r="O289">
        <v>0.2</v>
      </c>
      <c r="P289">
        <v>0.9</v>
      </c>
    </row>
    <row r="290" spans="1:16" x14ac:dyDescent="0.3">
      <c r="A290" t="s">
        <v>1169</v>
      </c>
      <c r="B290" t="s">
        <v>1170</v>
      </c>
      <c r="C290" s="1" t="str">
        <f t="shared" si="16"/>
        <v>21:0876</v>
      </c>
      <c r="D290" s="1" t="str">
        <f t="shared" si="17"/>
        <v>21:0205</v>
      </c>
      <c r="E290" t="s">
        <v>1171</v>
      </c>
      <c r="F290" t="s">
        <v>1172</v>
      </c>
      <c r="H290">
        <v>63.518085599999999</v>
      </c>
      <c r="I290">
        <v>-134.6766088</v>
      </c>
      <c r="J290" s="1" t="str">
        <f t="shared" si="18"/>
        <v>NGR bulk stream sediment</v>
      </c>
      <c r="K290" s="1" t="str">
        <f t="shared" si="19"/>
        <v>&lt;177 micron (NGR)</v>
      </c>
      <c r="L290">
        <v>17</v>
      </c>
      <c r="M290" t="s">
        <v>44</v>
      </c>
      <c r="N290">
        <v>289</v>
      </c>
      <c r="O290">
        <v>0.1</v>
      </c>
      <c r="P290">
        <v>0.3</v>
      </c>
    </row>
    <row r="291" spans="1:16" x14ac:dyDescent="0.3">
      <c r="A291" t="s">
        <v>1173</v>
      </c>
      <c r="B291" t="s">
        <v>1174</v>
      </c>
      <c r="C291" s="1" t="str">
        <f t="shared" si="16"/>
        <v>21:0876</v>
      </c>
      <c r="D291" s="1" t="str">
        <f t="shared" si="17"/>
        <v>21:0205</v>
      </c>
      <c r="E291" t="s">
        <v>1175</v>
      </c>
      <c r="F291" t="s">
        <v>1176</v>
      </c>
      <c r="H291">
        <v>63.5173621</v>
      </c>
      <c r="I291">
        <v>-134.59662349999999</v>
      </c>
      <c r="J291" s="1" t="str">
        <f t="shared" si="18"/>
        <v>NGR bulk stream sediment</v>
      </c>
      <c r="K291" s="1" t="str">
        <f t="shared" si="19"/>
        <v>&lt;177 micron (NGR)</v>
      </c>
      <c r="L291">
        <v>17</v>
      </c>
      <c r="M291" t="s">
        <v>49</v>
      </c>
      <c r="N291">
        <v>290</v>
      </c>
      <c r="O291">
        <v>0.1</v>
      </c>
      <c r="P291">
        <v>0.5</v>
      </c>
    </row>
    <row r="292" spans="1:16" x14ac:dyDescent="0.3">
      <c r="A292" t="s">
        <v>1177</v>
      </c>
      <c r="B292" t="s">
        <v>1178</v>
      </c>
      <c r="C292" s="1" t="str">
        <f t="shared" si="16"/>
        <v>21:0876</v>
      </c>
      <c r="D292" s="1" t="str">
        <f t="shared" si="17"/>
        <v>21:0205</v>
      </c>
      <c r="E292" t="s">
        <v>1179</v>
      </c>
      <c r="F292" t="s">
        <v>1180</v>
      </c>
      <c r="H292">
        <v>63.543047999999999</v>
      </c>
      <c r="I292">
        <v>-134.54831960000001</v>
      </c>
      <c r="J292" s="1" t="str">
        <f t="shared" si="18"/>
        <v>NGR bulk stream sediment</v>
      </c>
      <c r="K292" s="1" t="str">
        <f t="shared" si="19"/>
        <v>&lt;177 micron (NGR)</v>
      </c>
      <c r="L292">
        <v>17</v>
      </c>
      <c r="M292" t="s">
        <v>54</v>
      </c>
      <c r="N292">
        <v>291</v>
      </c>
      <c r="O292">
        <v>0.1</v>
      </c>
      <c r="P292">
        <v>0.2</v>
      </c>
    </row>
    <row r="293" spans="1:16" x14ac:dyDescent="0.3">
      <c r="A293" t="s">
        <v>1181</v>
      </c>
      <c r="B293" t="s">
        <v>1182</v>
      </c>
      <c r="C293" s="1" t="str">
        <f t="shared" si="16"/>
        <v>21:0876</v>
      </c>
      <c r="D293" s="1" t="str">
        <f t="shared" si="17"/>
        <v>21:0205</v>
      </c>
      <c r="E293" t="s">
        <v>1183</v>
      </c>
      <c r="F293" t="s">
        <v>1184</v>
      </c>
      <c r="H293">
        <v>63.554333200000002</v>
      </c>
      <c r="I293">
        <v>-134.5217763</v>
      </c>
      <c r="J293" s="1" t="str">
        <f t="shared" si="18"/>
        <v>NGR bulk stream sediment</v>
      </c>
      <c r="K293" s="1" t="str">
        <f t="shared" si="19"/>
        <v>&lt;177 micron (NGR)</v>
      </c>
      <c r="L293">
        <v>17</v>
      </c>
      <c r="M293" t="s">
        <v>59</v>
      </c>
      <c r="N293">
        <v>292</v>
      </c>
      <c r="O293">
        <v>0.1</v>
      </c>
      <c r="P293">
        <v>0.2</v>
      </c>
    </row>
    <row r="294" spans="1:16" x14ac:dyDescent="0.3">
      <c r="A294" t="s">
        <v>1185</v>
      </c>
      <c r="B294" t="s">
        <v>1186</v>
      </c>
      <c r="C294" s="1" t="str">
        <f t="shared" si="16"/>
        <v>21:0876</v>
      </c>
      <c r="D294" s="1" t="str">
        <f t="shared" si="17"/>
        <v>21:0205</v>
      </c>
      <c r="E294" t="s">
        <v>1187</v>
      </c>
      <c r="F294" t="s">
        <v>1188</v>
      </c>
      <c r="H294">
        <v>63.578042799999999</v>
      </c>
      <c r="I294">
        <v>-134.66291179999999</v>
      </c>
      <c r="J294" s="1" t="str">
        <f t="shared" si="18"/>
        <v>NGR bulk stream sediment</v>
      </c>
      <c r="K294" s="1" t="str">
        <f t="shared" si="19"/>
        <v>&lt;177 micron (NGR)</v>
      </c>
      <c r="L294">
        <v>17</v>
      </c>
      <c r="M294" t="s">
        <v>64</v>
      </c>
      <c r="N294">
        <v>293</v>
      </c>
      <c r="O294">
        <v>0.1</v>
      </c>
      <c r="P294">
        <v>0.2</v>
      </c>
    </row>
    <row r="295" spans="1:16" x14ac:dyDescent="0.3">
      <c r="A295" t="s">
        <v>1189</v>
      </c>
      <c r="B295" t="s">
        <v>1190</v>
      </c>
      <c r="C295" s="1" t="str">
        <f t="shared" si="16"/>
        <v>21:0876</v>
      </c>
      <c r="D295" s="1" t="str">
        <f t="shared" si="17"/>
        <v>21:0205</v>
      </c>
      <c r="E295" t="s">
        <v>1191</v>
      </c>
      <c r="F295" t="s">
        <v>1192</v>
      </c>
      <c r="H295">
        <v>63.548136</v>
      </c>
      <c r="I295">
        <v>-134.70668760000001</v>
      </c>
      <c r="J295" s="1" t="str">
        <f t="shared" si="18"/>
        <v>NGR bulk stream sediment</v>
      </c>
      <c r="K295" s="1" t="str">
        <f t="shared" si="19"/>
        <v>&lt;177 micron (NGR)</v>
      </c>
      <c r="L295">
        <v>17</v>
      </c>
      <c r="M295" t="s">
        <v>69</v>
      </c>
      <c r="N295">
        <v>294</v>
      </c>
      <c r="O295">
        <v>0.1</v>
      </c>
      <c r="P295">
        <v>0.5</v>
      </c>
    </row>
    <row r="296" spans="1:16" x14ac:dyDescent="0.3">
      <c r="A296" t="s">
        <v>1193</v>
      </c>
      <c r="B296" t="s">
        <v>1194</v>
      </c>
      <c r="C296" s="1" t="str">
        <f t="shared" si="16"/>
        <v>21:0876</v>
      </c>
      <c r="D296" s="1" t="str">
        <f t="shared" si="17"/>
        <v>21:0205</v>
      </c>
      <c r="E296" t="s">
        <v>1195</v>
      </c>
      <c r="F296" t="s">
        <v>1196</v>
      </c>
      <c r="H296">
        <v>63.5406057</v>
      </c>
      <c r="I296">
        <v>-134.7758407</v>
      </c>
      <c r="J296" s="1" t="str">
        <f t="shared" si="18"/>
        <v>NGR bulk stream sediment</v>
      </c>
      <c r="K296" s="1" t="str">
        <f t="shared" si="19"/>
        <v>&lt;177 micron (NGR)</v>
      </c>
      <c r="L296">
        <v>17</v>
      </c>
      <c r="M296" t="s">
        <v>74</v>
      </c>
      <c r="N296">
        <v>295</v>
      </c>
      <c r="O296">
        <v>0.1</v>
      </c>
      <c r="P296">
        <v>0.3</v>
      </c>
    </row>
    <row r="297" spans="1:16" x14ac:dyDescent="0.3">
      <c r="A297" t="s">
        <v>1197</v>
      </c>
      <c r="B297" t="s">
        <v>1198</v>
      </c>
      <c r="C297" s="1" t="str">
        <f t="shared" si="16"/>
        <v>21:0876</v>
      </c>
      <c r="D297" s="1" t="str">
        <f t="shared" si="17"/>
        <v>21:0205</v>
      </c>
      <c r="E297" t="s">
        <v>1199</v>
      </c>
      <c r="F297" t="s">
        <v>1200</v>
      </c>
      <c r="H297">
        <v>63.561501700000001</v>
      </c>
      <c r="I297">
        <v>-134.75017</v>
      </c>
      <c r="J297" s="1" t="str">
        <f t="shared" si="18"/>
        <v>NGR bulk stream sediment</v>
      </c>
      <c r="K297" s="1" t="str">
        <f t="shared" si="19"/>
        <v>&lt;177 micron (NGR)</v>
      </c>
      <c r="L297">
        <v>17</v>
      </c>
      <c r="M297" t="s">
        <v>79</v>
      </c>
      <c r="N297">
        <v>296</v>
      </c>
      <c r="O297">
        <v>0.1</v>
      </c>
      <c r="P297">
        <v>0.3</v>
      </c>
    </row>
    <row r="298" spans="1:16" x14ac:dyDescent="0.3">
      <c r="A298" t="s">
        <v>1201</v>
      </c>
      <c r="B298" t="s">
        <v>1202</v>
      </c>
      <c r="C298" s="1" t="str">
        <f t="shared" si="16"/>
        <v>21:0876</v>
      </c>
      <c r="D298" s="1" t="str">
        <f t="shared" si="17"/>
        <v>21:0205</v>
      </c>
      <c r="E298" t="s">
        <v>1203</v>
      </c>
      <c r="F298" t="s">
        <v>1204</v>
      </c>
      <c r="H298">
        <v>63.601319599999997</v>
      </c>
      <c r="I298">
        <v>-134.76374620000001</v>
      </c>
      <c r="J298" s="1" t="str">
        <f t="shared" si="18"/>
        <v>NGR bulk stream sediment</v>
      </c>
      <c r="K298" s="1" t="str">
        <f t="shared" si="19"/>
        <v>&lt;177 micron (NGR)</v>
      </c>
      <c r="L298">
        <v>17</v>
      </c>
      <c r="M298" t="s">
        <v>84</v>
      </c>
      <c r="N298">
        <v>297</v>
      </c>
      <c r="O298">
        <v>0.1</v>
      </c>
      <c r="P298">
        <v>0.2</v>
      </c>
    </row>
    <row r="299" spans="1:16" x14ac:dyDescent="0.3">
      <c r="A299" t="s">
        <v>1205</v>
      </c>
      <c r="B299" t="s">
        <v>1206</v>
      </c>
      <c r="C299" s="1" t="str">
        <f t="shared" si="16"/>
        <v>21:0876</v>
      </c>
      <c r="D299" s="1" t="str">
        <f t="shared" si="17"/>
        <v>21:0205</v>
      </c>
      <c r="E299" t="s">
        <v>1207</v>
      </c>
      <c r="F299" t="s">
        <v>1208</v>
      </c>
      <c r="H299">
        <v>63.599729500000002</v>
      </c>
      <c r="I299">
        <v>-134.75227029999999</v>
      </c>
      <c r="J299" s="1" t="str">
        <f t="shared" si="18"/>
        <v>NGR bulk stream sediment</v>
      </c>
      <c r="K299" s="1" t="str">
        <f t="shared" si="19"/>
        <v>&lt;177 micron (NGR)</v>
      </c>
      <c r="L299">
        <v>17</v>
      </c>
      <c r="M299" t="s">
        <v>89</v>
      </c>
      <c r="N299">
        <v>298</v>
      </c>
      <c r="O299">
        <v>0.2</v>
      </c>
      <c r="P299">
        <v>0.4</v>
      </c>
    </row>
    <row r="300" spans="1:16" x14ac:dyDescent="0.3">
      <c r="A300" t="s">
        <v>1209</v>
      </c>
      <c r="B300" t="s">
        <v>1210</v>
      </c>
      <c r="C300" s="1" t="str">
        <f t="shared" si="16"/>
        <v>21:0876</v>
      </c>
      <c r="D300" s="1" t="str">
        <f t="shared" si="17"/>
        <v>21:0205</v>
      </c>
      <c r="E300" t="s">
        <v>1211</v>
      </c>
      <c r="F300" t="s">
        <v>1212</v>
      </c>
      <c r="H300">
        <v>63.606582400000001</v>
      </c>
      <c r="I300">
        <v>-134.82172689999999</v>
      </c>
      <c r="J300" s="1" t="str">
        <f t="shared" si="18"/>
        <v>NGR bulk stream sediment</v>
      </c>
      <c r="K300" s="1" t="str">
        <f t="shared" si="19"/>
        <v>&lt;177 micron (NGR)</v>
      </c>
      <c r="L300">
        <v>17</v>
      </c>
      <c r="M300" t="s">
        <v>94</v>
      </c>
      <c r="N300">
        <v>299</v>
      </c>
      <c r="O300">
        <v>0.1</v>
      </c>
      <c r="P300">
        <v>0.1</v>
      </c>
    </row>
    <row r="301" spans="1:16" x14ac:dyDescent="0.3">
      <c r="A301" t="s">
        <v>1213</v>
      </c>
      <c r="B301" t="s">
        <v>1214</v>
      </c>
      <c r="C301" s="1" t="str">
        <f t="shared" si="16"/>
        <v>21:0876</v>
      </c>
      <c r="D301" s="1" t="str">
        <f t="shared" si="17"/>
        <v>21:0205</v>
      </c>
      <c r="E301" t="s">
        <v>1215</v>
      </c>
      <c r="F301" t="s">
        <v>1216</v>
      </c>
      <c r="H301">
        <v>63.581683900000002</v>
      </c>
      <c r="I301">
        <v>-134.8198702</v>
      </c>
      <c r="J301" s="1" t="str">
        <f t="shared" si="18"/>
        <v>NGR bulk stream sediment</v>
      </c>
      <c r="K301" s="1" t="str">
        <f t="shared" si="19"/>
        <v>&lt;177 micron (NGR)</v>
      </c>
      <c r="L301">
        <v>17</v>
      </c>
      <c r="M301" t="s">
        <v>99</v>
      </c>
      <c r="N301">
        <v>300</v>
      </c>
      <c r="O301">
        <v>0.2</v>
      </c>
      <c r="P301">
        <v>0.6</v>
      </c>
    </row>
    <row r="302" spans="1:16" x14ac:dyDescent="0.3">
      <c r="A302" t="s">
        <v>1217</v>
      </c>
      <c r="B302" t="s">
        <v>1218</v>
      </c>
      <c r="C302" s="1" t="str">
        <f t="shared" si="16"/>
        <v>21:0876</v>
      </c>
      <c r="D302" s="1" t="str">
        <f t="shared" si="17"/>
        <v>21:0205</v>
      </c>
      <c r="E302" t="s">
        <v>1219</v>
      </c>
      <c r="F302" t="s">
        <v>1220</v>
      </c>
      <c r="H302">
        <v>63.571937499999997</v>
      </c>
      <c r="I302">
        <v>-134.86048890000001</v>
      </c>
      <c r="J302" s="1" t="str">
        <f t="shared" si="18"/>
        <v>NGR bulk stream sediment</v>
      </c>
      <c r="K302" s="1" t="str">
        <f t="shared" si="19"/>
        <v>&lt;177 micron (NGR)</v>
      </c>
      <c r="L302">
        <v>17</v>
      </c>
      <c r="M302" t="s">
        <v>104</v>
      </c>
      <c r="N302">
        <v>301</v>
      </c>
      <c r="O302">
        <v>0.1</v>
      </c>
      <c r="P302">
        <v>0.8</v>
      </c>
    </row>
    <row r="303" spans="1:16" x14ac:dyDescent="0.3">
      <c r="A303" t="s">
        <v>1221</v>
      </c>
      <c r="B303" t="s">
        <v>1222</v>
      </c>
      <c r="C303" s="1" t="str">
        <f t="shared" si="16"/>
        <v>21:0876</v>
      </c>
      <c r="D303" s="1" t="str">
        <f t="shared" si="17"/>
        <v>21:0205</v>
      </c>
      <c r="E303" t="s">
        <v>1223</v>
      </c>
      <c r="F303" t="s">
        <v>1224</v>
      </c>
      <c r="H303">
        <v>63.579659599999999</v>
      </c>
      <c r="I303">
        <v>-135.2169495</v>
      </c>
      <c r="J303" s="1" t="str">
        <f t="shared" si="18"/>
        <v>NGR bulk stream sediment</v>
      </c>
      <c r="K303" s="1" t="str">
        <f t="shared" si="19"/>
        <v>&lt;177 micron (NGR)</v>
      </c>
      <c r="L303">
        <v>18</v>
      </c>
      <c r="M303" t="s">
        <v>35</v>
      </c>
      <c r="N303">
        <v>302</v>
      </c>
      <c r="O303">
        <v>0.1</v>
      </c>
      <c r="P303">
        <v>0.1</v>
      </c>
    </row>
    <row r="304" spans="1:16" x14ac:dyDescent="0.3">
      <c r="A304" t="s">
        <v>1225</v>
      </c>
      <c r="B304" t="s">
        <v>1226</v>
      </c>
      <c r="C304" s="1" t="str">
        <f t="shared" si="16"/>
        <v>21:0876</v>
      </c>
      <c r="D304" s="1" t="str">
        <f t="shared" si="17"/>
        <v>21:0205</v>
      </c>
      <c r="E304" t="s">
        <v>1223</v>
      </c>
      <c r="F304" t="s">
        <v>1227</v>
      </c>
      <c r="H304">
        <v>63.579659599999999</v>
      </c>
      <c r="I304">
        <v>-135.2169495</v>
      </c>
      <c r="J304" s="1" t="str">
        <f t="shared" si="18"/>
        <v>NGR bulk stream sediment</v>
      </c>
      <c r="K304" s="1" t="str">
        <f t="shared" si="19"/>
        <v>&lt;177 micron (NGR)</v>
      </c>
      <c r="L304">
        <v>18</v>
      </c>
      <c r="M304" t="s">
        <v>39</v>
      </c>
      <c r="N304">
        <v>303</v>
      </c>
      <c r="O304">
        <v>0.1</v>
      </c>
      <c r="P304">
        <v>0.2</v>
      </c>
    </row>
    <row r="305" spans="1:16" x14ac:dyDescent="0.3">
      <c r="A305" t="s">
        <v>1228</v>
      </c>
      <c r="B305" t="s">
        <v>1229</v>
      </c>
      <c r="C305" s="1" t="str">
        <f t="shared" si="16"/>
        <v>21:0876</v>
      </c>
      <c r="D305" s="1" t="str">
        <f t="shared" si="17"/>
        <v>21:0205</v>
      </c>
      <c r="E305" t="s">
        <v>1230</v>
      </c>
      <c r="F305" t="s">
        <v>1231</v>
      </c>
      <c r="H305">
        <v>63.674621000000002</v>
      </c>
      <c r="I305">
        <v>-135.44921690000001</v>
      </c>
      <c r="J305" s="1" t="str">
        <f t="shared" si="18"/>
        <v>NGR bulk stream sediment</v>
      </c>
      <c r="K305" s="1" t="str">
        <f t="shared" si="19"/>
        <v>&lt;177 micron (NGR)</v>
      </c>
      <c r="L305">
        <v>18</v>
      </c>
      <c r="M305" t="s">
        <v>20</v>
      </c>
      <c r="N305">
        <v>304</v>
      </c>
      <c r="O305">
        <v>0.3</v>
      </c>
      <c r="P305">
        <v>0.9</v>
      </c>
    </row>
    <row r="306" spans="1:16" x14ac:dyDescent="0.3">
      <c r="A306" t="s">
        <v>1232</v>
      </c>
      <c r="B306" t="s">
        <v>1233</v>
      </c>
      <c r="C306" s="1" t="str">
        <f t="shared" si="16"/>
        <v>21:0876</v>
      </c>
      <c r="D306" s="1" t="str">
        <f t="shared" si="17"/>
        <v>21:0205</v>
      </c>
      <c r="E306" t="s">
        <v>1234</v>
      </c>
      <c r="F306" t="s">
        <v>1235</v>
      </c>
      <c r="H306">
        <v>63.664600299999996</v>
      </c>
      <c r="I306">
        <v>-135.4149764</v>
      </c>
      <c r="J306" s="1" t="str">
        <f t="shared" si="18"/>
        <v>NGR bulk stream sediment</v>
      </c>
      <c r="K306" s="1" t="str">
        <f t="shared" si="19"/>
        <v>&lt;177 micron (NGR)</v>
      </c>
      <c r="L306">
        <v>18</v>
      </c>
      <c r="M306" t="s">
        <v>25</v>
      </c>
      <c r="N306">
        <v>305</v>
      </c>
      <c r="O306">
        <v>0.1</v>
      </c>
      <c r="P306">
        <v>0.1</v>
      </c>
    </row>
    <row r="307" spans="1:16" x14ac:dyDescent="0.3">
      <c r="A307" t="s">
        <v>1236</v>
      </c>
      <c r="B307" t="s">
        <v>1237</v>
      </c>
      <c r="C307" s="1" t="str">
        <f t="shared" si="16"/>
        <v>21:0876</v>
      </c>
      <c r="D307" s="1" t="str">
        <f t="shared" si="17"/>
        <v>21:0205</v>
      </c>
      <c r="E307" t="s">
        <v>1238</v>
      </c>
      <c r="F307" t="s">
        <v>1239</v>
      </c>
      <c r="H307">
        <v>63.692726700000001</v>
      </c>
      <c r="I307">
        <v>-135.3828484</v>
      </c>
      <c r="J307" s="1" t="str">
        <f t="shared" si="18"/>
        <v>NGR bulk stream sediment</v>
      </c>
      <c r="K307" s="1" t="str">
        <f t="shared" si="19"/>
        <v>&lt;177 micron (NGR)</v>
      </c>
      <c r="L307">
        <v>18</v>
      </c>
      <c r="M307" t="s">
        <v>30</v>
      </c>
      <c r="N307">
        <v>306</v>
      </c>
      <c r="O307">
        <v>0.1</v>
      </c>
      <c r="P307">
        <v>0.2</v>
      </c>
    </row>
    <row r="308" spans="1:16" x14ac:dyDescent="0.3">
      <c r="A308" t="s">
        <v>1240</v>
      </c>
      <c r="B308" t="s">
        <v>1241</v>
      </c>
      <c r="C308" s="1" t="str">
        <f t="shared" si="16"/>
        <v>21:0876</v>
      </c>
      <c r="D308" s="1" t="str">
        <f t="shared" si="17"/>
        <v>21:0205</v>
      </c>
      <c r="E308" t="s">
        <v>1242</v>
      </c>
      <c r="F308" t="s">
        <v>1243</v>
      </c>
      <c r="H308">
        <v>63.709526099999998</v>
      </c>
      <c r="I308">
        <v>-135.37995860000001</v>
      </c>
      <c r="J308" s="1" t="str">
        <f t="shared" si="18"/>
        <v>NGR bulk stream sediment</v>
      </c>
      <c r="K308" s="1" t="str">
        <f t="shared" si="19"/>
        <v>&lt;177 micron (NGR)</v>
      </c>
      <c r="L308">
        <v>18</v>
      </c>
      <c r="M308" t="s">
        <v>44</v>
      </c>
      <c r="N308">
        <v>307</v>
      </c>
      <c r="O308">
        <v>0.1</v>
      </c>
      <c r="P308">
        <v>0.1</v>
      </c>
    </row>
    <row r="309" spans="1:16" x14ac:dyDescent="0.3">
      <c r="A309" t="s">
        <v>1244</v>
      </c>
      <c r="B309" t="s">
        <v>1245</v>
      </c>
      <c r="C309" s="1" t="str">
        <f t="shared" si="16"/>
        <v>21:0876</v>
      </c>
      <c r="D309" s="1" t="str">
        <f t="shared" si="17"/>
        <v>21:0205</v>
      </c>
      <c r="E309" t="s">
        <v>1246</v>
      </c>
      <c r="F309" t="s">
        <v>1247</v>
      </c>
      <c r="H309">
        <v>63.720748</v>
      </c>
      <c r="I309">
        <v>-135.41757860000001</v>
      </c>
      <c r="J309" s="1" t="str">
        <f t="shared" si="18"/>
        <v>NGR bulk stream sediment</v>
      </c>
      <c r="K309" s="1" t="str">
        <f t="shared" si="19"/>
        <v>&lt;177 micron (NGR)</v>
      </c>
      <c r="L309">
        <v>18</v>
      </c>
      <c r="M309" t="s">
        <v>49</v>
      </c>
      <c r="N309">
        <v>308</v>
      </c>
      <c r="O309">
        <v>0.1</v>
      </c>
      <c r="P309">
        <v>0.2</v>
      </c>
    </row>
    <row r="310" spans="1:16" x14ac:dyDescent="0.3">
      <c r="A310" t="s">
        <v>1248</v>
      </c>
      <c r="B310" t="s">
        <v>1249</v>
      </c>
      <c r="C310" s="1" t="str">
        <f t="shared" si="16"/>
        <v>21:0876</v>
      </c>
      <c r="D310" s="1" t="str">
        <f t="shared" si="17"/>
        <v>21:0205</v>
      </c>
      <c r="E310" t="s">
        <v>1250</v>
      </c>
      <c r="F310" t="s">
        <v>1251</v>
      </c>
      <c r="H310">
        <v>63.7249591</v>
      </c>
      <c r="I310">
        <v>-135.4043389</v>
      </c>
      <c r="J310" s="1" t="str">
        <f t="shared" si="18"/>
        <v>NGR bulk stream sediment</v>
      </c>
      <c r="K310" s="1" t="str">
        <f t="shared" si="19"/>
        <v>&lt;177 micron (NGR)</v>
      </c>
      <c r="L310">
        <v>18</v>
      </c>
      <c r="M310" t="s">
        <v>54</v>
      </c>
      <c r="N310">
        <v>309</v>
      </c>
      <c r="O310">
        <v>0.1</v>
      </c>
      <c r="P310">
        <v>0.2</v>
      </c>
    </row>
    <row r="311" spans="1:16" x14ac:dyDescent="0.3">
      <c r="A311" t="s">
        <v>1252</v>
      </c>
      <c r="B311" t="s">
        <v>1253</v>
      </c>
      <c r="C311" s="1" t="str">
        <f t="shared" si="16"/>
        <v>21:0876</v>
      </c>
      <c r="D311" s="1" t="str">
        <f t="shared" si="17"/>
        <v>21:0205</v>
      </c>
      <c r="E311" t="s">
        <v>1254</v>
      </c>
      <c r="F311" t="s">
        <v>1255</v>
      </c>
      <c r="H311">
        <v>63.714381299999999</v>
      </c>
      <c r="I311">
        <v>-135.3045343</v>
      </c>
      <c r="J311" s="1" t="str">
        <f t="shared" si="18"/>
        <v>NGR bulk stream sediment</v>
      </c>
      <c r="K311" s="1" t="str">
        <f t="shared" si="19"/>
        <v>&lt;177 micron (NGR)</v>
      </c>
      <c r="L311">
        <v>18</v>
      </c>
      <c r="M311" t="s">
        <v>59</v>
      </c>
      <c r="N311">
        <v>310</v>
      </c>
      <c r="O311">
        <v>0.1</v>
      </c>
      <c r="P311">
        <v>0.2</v>
      </c>
    </row>
    <row r="312" spans="1:16" x14ac:dyDescent="0.3">
      <c r="A312" t="s">
        <v>1256</v>
      </c>
      <c r="B312" t="s">
        <v>1257</v>
      </c>
      <c r="C312" s="1" t="str">
        <f t="shared" si="16"/>
        <v>21:0876</v>
      </c>
      <c r="D312" s="1" t="str">
        <f t="shared" si="17"/>
        <v>21:0205</v>
      </c>
      <c r="E312" t="s">
        <v>1258</v>
      </c>
      <c r="F312" t="s">
        <v>1259</v>
      </c>
      <c r="H312">
        <v>63.717575199999999</v>
      </c>
      <c r="I312">
        <v>-135.3092643</v>
      </c>
      <c r="J312" s="1" t="str">
        <f t="shared" si="18"/>
        <v>NGR bulk stream sediment</v>
      </c>
      <c r="K312" s="1" t="str">
        <f t="shared" si="19"/>
        <v>&lt;177 micron (NGR)</v>
      </c>
      <c r="L312">
        <v>18</v>
      </c>
      <c r="M312" t="s">
        <v>64</v>
      </c>
      <c r="N312">
        <v>311</v>
      </c>
      <c r="O312">
        <v>0.2</v>
      </c>
      <c r="P312">
        <v>0.3</v>
      </c>
    </row>
    <row r="313" spans="1:16" x14ac:dyDescent="0.3">
      <c r="A313" t="s">
        <v>1260</v>
      </c>
      <c r="B313" t="s">
        <v>1261</v>
      </c>
      <c r="C313" s="1" t="str">
        <f t="shared" si="16"/>
        <v>21:0876</v>
      </c>
      <c r="D313" s="1" t="str">
        <f t="shared" si="17"/>
        <v>21:0205</v>
      </c>
      <c r="E313" t="s">
        <v>1262</v>
      </c>
      <c r="F313" t="s">
        <v>1263</v>
      </c>
      <c r="H313">
        <v>63.706792999999998</v>
      </c>
      <c r="I313">
        <v>-135.280295</v>
      </c>
      <c r="J313" s="1" t="str">
        <f t="shared" si="18"/>
        <v>NGR bulk stream sediment</v>
      </c>
      <c r="K313" s="1" t="str">
        <f t="shared" si="19"/>
        <v>&lt;177 micron (NGR)</v>
      </c>
      <c r="L313">
        <v>18</v>
      </c>
      <c r="M313" t="s">
        <v>69</v>
      </c>
      <c r="N313">
        <v>312</v>
      </c>
      <c r="O313">
        <v>0.2</v>
      </c>
      <c r="P313">
        <v>0.2</v>
      </c>
    </row>
    <row r="314" spans="1:16" x14ac:dyDescent="0.3">
      <c r="A314" t="s">
        <v>1264</v>
      </c>
      <c r="B314" t="s">
        <v>1265</v>
      </c>
      <c r="C314" s="1" t="str">
        <f t="shared" si="16"/>
        <v>21:0876</v>
      </c>
      <c r="D314" s="1" t="str">
        <f t="shared" si="17"/>
        <v>21:0205</v>
      </c>
      <c r="E314" t="s">
        <v>1266</v>
      </c>
      <c r="F314" t="s">
        <v>1267</v>
      </c>
      <c r="H314">
        <v>63.7149462</v>
      </c>
      <c r="I314">
        <v>-135.23809660000001</v>
      </c>
      <c r="J314" s="1" t="str">
        <f t="shared" si="18"/>
        <v>NGR bulk stream sediment</v>
      </c>
      <c r="K314" s="1" t="str">
        <f t="shared" si="19"/>
        <v>&lt;177 micron (NGR)</v>
      </c>
      <c r="L314">
        <v>18</v>
      </c>
      <c r="M314" t="s">
        <v>74</v>
      </c>
      <c r="N314">
        <v>313</v>
      </c>
      <c r="O314">
        <v>0.1</v>
      </c>
      <c r="P314">
        <v>0.2</v>
      </c>
    </row>
    <row r="315" spans="1:16" x14ac:dyDescent="0.3">
      <c r="A315" t="s">
        <v>1268</v>
      </c>
      <c r="B315" t="s">
        <v>1269</v>
      </c>
      <c r="C315" s="1" t="str">
        <f t="shared" si="16"/>
        <v>21:0876</v>
      </c>
      <c r="D315" s="1" t="str">
        <f t="shared" si="17"/>
        <v>21:0205</v>
      </c>
      <c r="E315" t="s">
        <v>1270</v>
      </c>
      <c r="F315" t="s">
        <v>1271</v>
      </c>
      <c r="H315">
        <v>63.710856</v>
      </c>
      <c r="I315">
        <v>-135.24739109999999</v>
      </c>
      <c r="J315" s="1" t="str">
        <f t="shared" si="18"/>
        <v>NGR bulk stream sediment</v>
      </c>
      <c r="K315" s="1" t="str">
        <f t="shared" si="19"/>
        <v>&lt;177 micron (NGR)</v>
      </c>
      <c r="L315">
        <v>18</v>
      </c>
      <c r="M315" t="s">
        <v>79</v>
      </c>
      <c r="N315">
        <v>314</v>
      </c>
      <c r="O315">
        <v>0.1</v>
      </c>
      <c r="P315">
        <v>0.2</v>
      </c>
    </row>
    <row r="316" spans="1:16" x14ac:dyDescent="0.3">
      <c r="A316" t="s">
        <v>1272</v>
      </c>
      <c r="B316" t="s">
        <v>1273</v>
      </c>
      <c r="C316" s="1" t="str">
        <f t="shared" si="16"/>
        <v>21:0876</v>
      </c>
      <c r="D316" s="1" t="str">
        <f t="shared" si="17"/>
        <v>21:0205</v>
      </c>
      <c r="E316" t="s">
        <v>1274</v>
      </c>
      <c r="F316" t="s">
        <v>1275</v>
      </c>
      <c r="H316">
        <v>63.723274699999997</v>
      </c>
      <c r="I316">
        <v>-135.1429358</v>
      </c>
      <c r="J316" s="1" t="str">
        <f t="shared" si="18"/>
        <v>NGR bulk stream sediment</v>
      </c>
      <c r="K316" s="1" t="str">
        <f t="shared" si="19"/>
        <v>&lt;177 micron (NGR)</v>
      </c>
      <c r="L316">
        <v>18</v>
      </c>
      <c r="M316" t="s">
        <v>84</v>
      </c>
      <c r="N316">
        <v>315</v>
      </c>
      <c r="O316">
        <v>0.2</v>
      </c>
      <c r="P316">
        <v>0.3</v>
      </c>
    </row>
    <row r="317" spans="1:16" x14ac:dyDescent="0.3">
      <c r="A317" t="s">
        <v>1276</v>
      </c>
      <c r="B317" t="s">
        <v>1277</v>
      </c>
      <c r="C317" s="1" t="str">
        <f t="shared" si="16"/>
        <v>21:0876</v>
      </c>
      <c r="D317" s="1" t="str">
        <f t="shared" si="17"/>
        <v>21:0205</v>
      </c>
      <c r="E317" t="s">
        <v>1278</v>
      </c>
      <c r="F317" t="s">
        <v>1279</v>
      </c>
      <c r="H317">
        <v>63.723176600000002</v>
      </c>
      <c r="I317">
        <v>-135.15115449999999</v>
      </c>
      <c r="J317" s="1" t="str">
        <f t="shared" si="18"/>
        <v>NGR bulk stream sediment</v>
      </c>
      <c r="K317" s="1" t="str">
        <f t="shared" si="19"/>
        <v>&lt;177 micron (NGR)</v>
      </c>
      <c r="L317">
        <v>18</v>
      </c>
      <c r="M317" t="s">
        <v>89</v>
      </c>
      <c r="N317">
        <v>316</v>
      </c>
      <c r="O317">
        <v>0.5</v>
      </c>
      <c r="P317">
        <v>0.5</v>
      </c>
    </row>
    <row r="318" spans="1:16" x14ac:dyDescent="0.3">
      <c r="A318" t="s">
        <v>1280</v>
      </c>
      <c r="B318" t="s">
        <v>1281</v>
      </c>
      <c r="C318" s="1" t="str">
        <f t="shared" si="16"/>
        <v>21:0876</v>
      </c>
      <c r="D318" s="1" t="str">
        <f t="shared" si="17"/>
        <v>21:0205</v>
      </c>
      <c r="E318" t="s">
        <v>1282</v>
      </c>
      <c r="F318" t="s">
        <v>1283</v>
      </c>
      <c r="H318">
        <v>63.748466000000001</v>
      </c>
      <c r="I318">
        <v>-135.12387340000001</v>
      </c>
      <c r="J318" s="1" t="str">
        <f t="shared" si="18"/>
        <v>NGR bulk stream sediment</v>
      </c>
      <c r="K318" s="1" t="str">
        <f t="shared" si="19"/>
        <v>&lt;177 micron (NGR)</v>
      </c>
      <c r="L318">
        <v>18</v>
      </c>
      <c r="M318" t="s">
        <v>94</v>
      </c>
      <c r="N318">
        <v>317</v>
      </c>
      <c r="O318">
        <v>0.1</v>
      </c>
      <c r="P318">
        <v>0.2</v>
      </c>
    </row>
    <row r="319" spans="1:16" x14ac:dyDescent="0.3">
      <c r="A319" t="s">
        <v>1284</v>
      </c>
      <c r="B319" t="s">
        <v>1285</v>
      </c>
      <c r="C319" s="1" t="str">
        <f t="shared" si="16"/>
        <v>21:0876</v>
      </c>
      <c r="D319" s="1" t="str">
        <f t="shared" si="17"/>
        <v>21:0205</v>
      </c>
      <c r="E319" t="s">
        <v>1286</v>
      </c>
      <c r="F319" t="s">
        <v>1287</v>
      </c>
      <c r="H319">
        <v>63.751509499999997</v>
      </c>
      <c r="I319">
        <v>-135.16743529999999</v>
      </c>
      <c r="J319" s="1" t="str">
        <f t="shared" si="18"/>
        <v>NGR bulk stream sediment</v>
      </c>
      <c r="K319" s="1" t="str">
        <f t="shared" si="19"/>
        <v>&lt;177 micron (NGR)</v>
      </c>
      <c r="L319">
        <v>18</v>
      </c>
      <c r="M319" t="s">
        <v>99</v>
      </c>
      <c r="N319">
        <v>318</v>
      </c>
      <c r="O319">
        <v>0.1</v>
      </c>
      <c r="P319">
        <v>0.2</v>
      </c>
    </row>
    <row r="320" spans="1:16" x14ac:dyDescent="0.3">
      <c r="A320" t="s">
        <v>1288</v>
      </c>
      <c r="B320" t="s">
        <v>1289</v>
      </c>
      <c r="C320" s="1" t="str">
        <f t="shared" si="16"/>
        <v>21:0876</v>
      </c>
      <c r="D320" s="1" t="str">
        <f t="shared" si="17"/>
        <v>21:0205</v>
      </c>
      <c r="E320" t="s">
        <v>1290</v>
      </c>
      <c r="F320" t="s">
        <v>1291</v>
      </c>
      <c r="H320">
        <v>63.758958200000002</v>
      </c>
      <c r="I320">
        <v>-135.2322222</v>
      </c>
      <c r="J320" s="1" t="str">
        <f t="shared" si="18"/>
        <v>NGR bulk stream sediment</v>
      </c>
      <c r="K320" s="1" t="str">
        <f t="shared" si="19"/>
        <v>&lt;177 micron (NGR)</v>
      </c>
      <c r="L320">
        <v>18</v>
      </c>
      <c r="M320" t="s">
        <v>104</v>
      </c>
      <c r="N320">
        <v>319</v>
      </c>
      <c r="O320">
        <v>0.1</v>
      </c>
      <c r="P320">
        <v>0.1</v>
      </c>
    </row>
    <row r="321" spans="1:16" x14ac:dyDescent="0.3">
      <c r="A321" t="s">
        <v>1292</v>
      </c>
      <c r="B321" t="s">
        <v>1293</v>
      </c>
      <c r="C321" s="1" t="str">
        <f t="shared" si="16"/>
        <v>21:0876</v>
      </c>
      <c r="D321" s="1" t="str">
        <f t="shared" si="17"/>
        <v>21:0205</v>
      </c>
      <c r="E321" t="s">
        <v>1294</v>
      </c>
      <c r="F321" t="s">
        <v>1295</v>
      </c>
      <c r="H321">
        <v>63.7673275</v>
      </c>
      <c r="I321">
        <v>-135.27989930000001</v>
      </c>
      <c r="J321" s="1" t="str">
        <f t="shared" si="18"/>
        <v>NGR bulk stream sediment</v>
      </c>
      <c r="K321" s="1" t="str">
        <f t="shared" si="19"/>
        <v>&lt;177 micron (NGR)</v>
      </c>
      <c r="L321">
        <v>19</v>
      </c>
      <c r="M321" t="s">
        <v>20</v>
      </c>
      <c r="N321">
        <v>320</v>
      </c>
      <c r="O321">
        <v>0.1</v>
      </c>
      <c r="P321">
        <v>0.2</v>
      </c>
    </row>
    <row r="322" spans="1:16" x14ac:dyDescent="0.3">
      <c r="A322" t="s">
        <v>1296</v>
      </c>
      <c r="B322" t="s">
        <v>1297</v>
      </c>
      <c r="C322" s="1" t="str">
        <f t="shared" ref="C322:C385" si="20">HYPERLINK("http://geochem.nrcan.gc.ca/cdogs/content/bdl/bdl210876_e.htm", "21:0876")</f>
        <v>21:0876</v>
      </c>
      <c r="D322" s="1" t="str">
        <f t="shared" ref="D322:D385" si="21">HYPERLINK("http://geochem.nrcan.gc.ca/cdogs/content/svy/svy210205_e.htm", "21:0205")</f>
        <v>21:0205</v>
      </c>
      <c r="E322" t="s">
        <v>1298</v>
      </c>
      <c r="F322" t="s">
        <v>1299</v>
      </c>
      <c r="H322">
        <v>63.758048899999999</v>
      </c>
      <c r="I322">
        <v>-135.4409321</v>
      </c>
      <c r="J322" s="1" t="str">
        <f t="shared" ref="J322:J385" si="22">HYPERLINK("http://geochem.nrcan.gc.ca/cdogs/content/kwd/kwd020030_e.htm", "NGR bulk stream sediment")</f>
        <v>NGR bulk stream sediment</v>
      </c>
      <c r="K322" s="1" t="str">
        <f t="shared" ref="K322:K385" si="23">HYPERLINK("http://geochem.nrcan.gc.ca/cdogs/content/kwd/kwd080006_e.htm", "&lt;177 micron (NGR)")</f>
        <v>&lt;177 micron (NGR)</v>
      </c>
      <c r="L322">
        <v>19</v>
      </c>
      <c r="M322" t="s">
        <v>35</v>
      </c>
      <c r="N322">
        <v>321</v>
      </c>
      <c r="O322">
        <v>0.1</v>
      </c>
      <c r="P322">
        <v>0.1</v>
      </c>
    </row>
    <row r="323" spans="1:16" x14ac:dyDescent="0.3">
      <c r="A323" t="s">
        <v>1300</v>
      </c>
      <c r="B323" t="s">
        <v>1301</v>
      </c>
      <c r="C323" s="1" t="str">
        <f t="shared" si="20"/>
        <v>21:0876</v>
      </c>
      <c r="D323" s="1" t="str">
        <f t="shared" si="21"/>
        <v>21:0205</v>
      </c>
      <c r="E323" t="s">
        <v>1298</v>
      </c>
      <c r="F323" t="s">
        <v>1302</v>
      </c>
      <c r="H323">
        <v>63.758048899999999</v>
      </c>
      <c r="I323">
        <v>-135.4409321</v>
      </c>
      <c r="J323" s="1" t="str">
        <f t="shared" si="22"/>
        <v>NGR bulk stream sediment</v>
      </c>
      <c r="K323" s="1" t="str">
        <f t="shared" si="23"/>
        <v>&lt;177 micron (NGR)</v>
      </c>
      <c r="L323">
        <v>19</v>
      </c>
      <c r="M323" t="s">
        <v>39</v>
      </c>
      <c r="N323">
        <v>322</v>
      </c>
      <c r="O323">
        <v>0.5</v>
      </c>
      <c r="P323">
        <v>0.1</v>
      </c>
    </row>
    <row r="324" spans="1:16" x14ac:dyDescent="0.3">
      <c r="A324" t="s">
        <v>1303</v>
      </c>
      <c r="B324" t="s">
        <v>1304</v>
      </c>
      <c r="C324" s="1" t="str">
        <f t="shared" si="20"/>
        <v>21:0876</v>
      </c>
      <c r="D324" s="1" t="str">
        <f t="shared" si="21"/>
        <v>21:0205</v>
      </c>
      <c r="E324" t="s">
        <v>1305</v>
      </c>
      <c r="F324" t="s">
        <v>1306</v>
      </c>
      <c r="H324">
        <v>63.767894900000002</v>
      </c>
      <c r="I324">
        <v>-134.95282549999999</v>
      </c>
      <c r="J324" s="1" t="str">
        <f t="shared" si="22"/>
        <v>NGR bulk stream sediment</v>
      </c>
      <c r="K324" s="1" t="str">
        <f t="shared" si="23"/>
        <v>&lt;177 micron (NGR)</v>
      </c>
      <c r="L324">
        <v>19</v>
      </c>
      <c r="M324" t="s">
        <v>25</v>
      </c>
      <c r="N324">
        <v>323</v>
      </c>
      <c r="O324">
        <v>0.1</v>
      </c>
      <c r="P324">
        <v>0.4</v>
      </c>
    </row>
    <row r="325" spans="1:16" x14ac:dyDescent="0.3">
      <c r="A325" t="s">
        <v>1307</v>
      </c>
      <c r="B325" t="s">
        <v>1308</v>
      </c>
      <c r="C325" s="1" t="str">
        <f t="shared" si="20"/>
        <v>21:0876</v>
      </c>
      <c r="D325" s="1" t="str">
        <f t="shared" si="21"/>
        <v>21:0205</v>
      </c>
      <c r="E325" t="s">
        <v>1309</v>
      </c>
      <c r="F325" t="s">
        <v>1310</v>
      </c>
      <c r="H325">
        <v>63.771092600000003</v>
      </c>
      <c r="I325">
        <v>-134.90447560000001</v>
      </c>
      <c r="J325" s="1" t="str">
        <f t="shared" si="22"/>
        <v>NGR bulk stream sediment</v>
      </c>
      <c r="K325" s="1" t="str">
        <f t="shared" si="23"/>
        <v>&lt;177 micron (NGR)</v>
      </c>
      <c r="L325">
        <v>19</v>
      </c>
      <c r="M325" t="s">
        <v>30</v>
      </c>
      <c r="N325">
        <v>324</v>
      </c>
      <c r="O325">
        <v>0.2</v>
      </c>
      <c r="P325">
        <v>1</v>
      </c>
    </row>
    <row r="326" spans="1:16" x14ac:dyDescent="0.3">
      <c r="A326" t="s">
        <v>1311</v>
      </c>
      <c r="B326" t="s">
        <v>1312</v>
      </c>
      <c r="C326" s="1" t="str">
        <f t="shared" si="20"/>
        <v>21:0876</v>
      </c>
      <c r="D326" s="1" t="str">
        <f t="shared" si="21"/>
        <v>21:0205</v>
      </c>
      <c r="E326" t="s">
        <v>1313</v>
      </c>
      <c r="F326" t="s">
        <v>1314</v>
      </c>
      <c r="H326">
        <v>63.770534300000001</v>
      </c>
      <c r="I326">
        <v>-134.87835889999999</v>
      </c>
      <c r="J326" s="1" t="str">
        <f t="shared" si="22"/>
        <v>NGR bulk stream sediment</v>
      </c>
      <c r="K326" s="1" t="str">
        <f t="shared" si="23"/>
        <v>&lt;177 micron (NGR)</v>
      </c>
      <c r="L326">
        <v>19</v>
      </c>
      <c r="M326" t="s">
        <v>44</v>
      </c>
      <c r="N326">
        <v>325</v>
      </c>
      <c r="O326">
        <v>0.2</v>
      </c>
      <c r="P326">
        <v>0.8</v>
      </c>
    </row>
    <row r="327" spans="1:16" x14ac:dyDescent="0.3">
      <c r="A327" t="s">
        <v>1315</v>
      </c>
      <c r="B327" t="s">
        <v>1316</v>
      </c>
      <c r="C327" s="1" t="str">
        <f t="shared" si="20"/>
        <v>21:0876</v>
      </c>
      <c r="D327" s="1" t="str">
        <f t="shared" si="21"/>
        <v>21:0205</v>
      </c>
      <c r="E327" t="s">
        <v>1317</v>
      </c>
      <c r="F327" t="s">
        <v>1318</v>
      </c>
      <c r="H327">
        <v>63.770390200000001</v>
      </c>
      <c r="I327">
        <v>-134.81154280000001</v>
      </c>
      <c r="J327" s="1" t="str">
        <f t="shared" si="22"/>
        <v>NGR bulk stream sediment</v>
      </c>
      <c r="K327" s="1" t="str">
        <f t="shared" si="23"/>
        <v>&lt;177 micron (NGR)</v>
      </c>
      <c r="L327">
        <v>19</v>
      </c>
      <c r="M327" t="s">
        <v>49</v>
      </c>
      <c r="N327">
        <v>326</v>
      </c>
      <c r="O327">
        <v>0.2</v>
      </c>
      <c r="P327">
        <v>1</v>
      </c>
    </row>
    <row r="328" spans="1:16" x14ac:dyDescent="0.3">
      <c r="A328" t="s">
        <v>1319</v>
      </c>
      <c r="B328" t="s">
        <v>1320</v>
      </c>
      <c r="C328" s="1" t="str">
        <f t="shared" si="20"/>
        <v>21:0876</v>
      </c>
      <c r="D328" s="1" t="str">
        <f t="shared" si="21"/>
        <v>21:0205</v>
      </c>
      <c r="E328" t="s">
        <v>1321</v>
      </c>
      <c r="F328" t="s">
        <v>1322</v>
      </c>
      <c r="H328">
        <v>63.745244</v>
      </c>
      <c r="I328">
        <v>-134.8045381</v>
      </c>
      <c r="J328" s="1" t="str">
        <f t="shared" si="22"/>
        <v>NGR bulk stream sediment</v>
      </c>
      <c r="K328" s="1" t="str">
        <f t="shared" si="23"/>
        <v>&lt;177 micron (NGR)</v>
      </c>
      <c r="L328">
        <v>19</v>
      </c>
      <c r="M328" t="s">
        <v>54</v>
      </c>
      <c r="N328">
        <v>327</v>
      </c>
      <c r="O328">
        <v>0.2</v>
      </c>
      <c r="P328">
        <v>0.7</v>
      </c>
    </row>
    <row r="329" spans="1:16" x14ac:dyDescent="0.3">
      <c r="A329" t="s">
        <v>1323</v>
      </c>
      <c r="B329" t="s">
        <v>1324</v>
      </c>
      <c r="C329" s="1" t="str">
        <f t="shared" si="20"/>
        <v>21:0876</v>
      </c>
      <c r="D329" s="1" t="str">
        <f t="shared" si="21"/>
        <v>21:0205</v>
      </c>
      <c r="E329" t="s">
        <v>1325</v>
      </c>
      <c r="F329" t="s">
        <v>1326</v>
      </c>
      <c r="H329">
        <v>63.747694600000003</v>
      </c>
      <c r="I329">
        <v>-134.8331713</v>
      </c>
      <c r="J329" s="1" t="str">
        <f t="shared" si="22"/>
        <v>NGR bulk stream sediment</v>
      </c>
      <c r="K329" s="1" t="str">
        <f t="shared" si="23"/>
        <v>&lt;177 micron (NGR)</v>
      </c>
      <c r="L329">
        <v>19</v>
      </c>
      <c r="M329" t="s">
        <v>59</v>
      </c>
      <c r="N329">
        <v>328</v>
      </c>
      <c r="O329">
        <v>0.2</v>
      </c>
      <c r="P329">
        <v>1.9</v>
      </c>
    </row>
    <row r="330" spans="1:16" x14ac:dyDescent="0.3">
      <c r="A330" t="s">
        <v>1327</v>
      </c>
      <c r="B330" t="s">
        <v>1328</v>
      </c>
      <c r="C330" s="1" t="str">
        <f t="shared" si="20"/>
        <v>21:0876</v>
      </c>
      <c r="D330" s="1" t="str">
        <f t="shared" si="21"/>
        <v>21:0205</v>
      </c>
      <c r="E330" t="s">
        <v>1329</v>
      </c>
      <c r="F330" t="s">
        <v>1330</v>
      </c>
      <c r="H330">
        <v>63.722478899999999</v>
      </c>
      <c r="I330">
        <v>-134.7818202</v>
      </c>
      <c r="J330" s="1" t="str">
        <f t="shared" si="22"/>
        <v>NGR bulk stream sediment</v>
      </c>
      <c r="K330" s="1" t="str">
        <f t="shared" si="23"/>
        <v>&lt;177 micron (NGR)</v>
      </c>
      <c r="L330">
        <v>19</v>
      </c>
      <c r="M330" t="s">
        <v>64</v>
      </c>
      <c r="N330">
        <v>329</v>
      </c>
      <c r="O330">
        <v>0.3</v>
      </c>
      <c r="P330">
        <v>1.6</v>
      </c>
    </row>
    <row r="331" spans="1:16" x14ac:dyDescent="0.3">
      <c r="A331" t="s">
        <v>1331</v>
      </c>
      <c r="B331" t="s">
        <v>1332</v>
      </c>
      <c r="C331" s="1" t="str">
        <f t="shared" si="20"/>
        <v>21:0876</v>
      </c>
      <c r="D331" s="1" t="str">
        <f t="shared" si="21"/>
        <v>21:0205</v>
      </c>
      <c r="E331" t="s">
        <v>1333</v>
      </c>
      <c r="F331" t="s">
        <v>1334</v>
      </c>
      <c r="H331">
        <v>63.7364794</v>
      </c>
      <c r="I331">
        <v>-134.86118819999999</v>
      </c>
      <c r="J331" s="1" t="str">
        <f t="shared" si="22"/>
        <v>NGR bulk stream sediment</v>
      </c>
      <c r="K331" s="1" t="str">
        <f t="shared" si="23"/>
        <v>&lt;177 micron (NGR)</v>
      </c>
      <c r="L331">
        <v>19</v>
      </c>
      <c r="M331" t="s">
        <v>69</v>
      </c>
      <c r="N331">
        <v>330</v>
      </c>
      <c r="O331">
        <v>0.2</v>
      </c>
      <c r="P331">
        <v>1.9</v>
      </c>
    </row>
    <row r="332" spans="1:16" x14ac:dyDescent="0.3">
      <c r="A332" t="s">
        <v>1335</v>
      </c>
      <c r="B332" t="s">
        <v>1336</v>
      </c>
      <c r="C332" s="1" t="str">
        <f t="shared" si="20"/>
        <v>21:0876</v>
      </c>
      <c r="D332" s="1" t="str">
        <f t="shared" si="21"/>
        <v>21:0205</v>
      </c>
      <c r="E332" t="s">
        <v>1337</v>
      </c>
      <c r="F332" t="s">
        <v>1338</v>
      </c>
      <c r="H332">
        <v>63.703510999999999</v>
      </c>
      <c r="I332">
        <v>-134.91109729999999</v>
      </c>
      <c r="J332" s="1" t="str">
        <f t="shared" si="22"/>
        <v>NGR bulk stream sediment</v>
      </c>
      <c r="K332" s="1" t="str">
        <f t="shared" si="23"/>
        <v>&lt;177 micron (NGR)</v>
      </c>
      <c r="L332">
        <v>19</v>
      </c>
      <c r="M332" t="s">
        <v>74</v>
      </c>
      <c r="N332">
        <v>331</v>
      </c>
      <c r="O332">
        <v>0.2</v>
      </c>
      <c r="P332">
        <v>1.2</v>
      </c>
    </row>
    <row r="333" spans="1:16" x14ac:dyDescent="0.3">
      <c r="A333" t="s">
        <v>1339</v>
      </c>
      <c r="B333" t="s">
        <v>1340</v>
      </c>
      <c r="C333" s="1" t="str">
        <f t="shared" si="20"/>
        <v>21:0876</v>
      </c>
      <c r="D333" s="1" t="str">
        <f t="shared" si="21"/>
        <v>21:0205</v>
      </c>
      <c r="E333" t="s">
        <v>1341</v>
      </c>
      <c r="F333" t="s">
        <v>1342</v>
      </c>
      <c r="H333">
        <v>63.684644300000002</v>
      </c>
      <c r="I333">
        <v>-134.92249860000001</v>
      </c>
      <c r="J333" s="1" t="str">
        <f t="shared" si="22"/>
        <v>NGR bulk stream sediment</v>
      </c>
      <c r="K333" s="1" t="str">
        <f t="shared" si="23"/>
        <v>&lt;177 micron (NGR)</v>
      </c>
      <c r="L333">
        <v>19</v>
      </c>
      <c r="M333" t="s">
        <v>79</v>
      </c>
      <c r="N333">
        <v>332</v>
      </c>
      <c r="O333">
        <v>0.2</v>
      </c>
      <c r="P333">
        <v>0.1</v>
      </c>
    </row>
    <row r="334" spans="1:16" x14ac:dyDescent="0.3">
      <c r="A334" t="s">
        <v>1343</v>
      </c>
      <c r="B334" t="s">
        <v>1344</v>
      </c>
      <c r="C334" s="1" t="str">
        <f t="shared" si="20"/>
        <v>21:0876</v>
      </c>
      <c r="D334" s="1" t="str">
        <f t="shared" si="21"/>
        <v>21:0205</v>
      </c>
      <c r="E334" t="s">
        <v>1345</v>
      </c>
      <c r="F334" t="s">
        <v>1346</v>
      </c>
      <c r="H334">
        <v>63.700456699999997</v>
      </c>
      <c r="I334">
        <v>-134.9682924</v>
      </c>
      <c r="J334" s="1" t="str">
        <f t="shared" si="22"/>
        <v>NGR bulk stream sediment</v>
      </c>
      <c r="K334" s="1" t="str">
        <f t="shared" si="23"/>
        <v>&lt;177 micron (NGR)</v>
      </c>
      <c r="L334">
        <v>19</v>
      </c>
      <c r="M334" t="s">
        <v>84</v>
      </c>
      <c r="N334">
        <v>333</v>
      </c>
      <c r="O334">
        <v>0.2</v>
      </c>
      <c r="P334">
        <v>0.1</v>
      </c>
    </row>
    <row r="335" spans="1:16" x14ac:dyDescent="0.3">
      <c r="A335" t="s">
        <v>1347</v>
      </c>
      <c r="B335" t="s">
        <v>1348</v>
      </c>
      <c r="C335" s="1" t="str">
        <f t="shared" si="20"/>
        <v>21:0876</v>
      </c>
      <c r="D335" s="1" t="str">
        <f t="shared" si="21"/>
        <v>21:0205</v>
      </c>
      <c r="E335" t="s">
        <v>1349</v>
      </c>
      <c r="F335" t="s">
        <v>1350</v>
      </c>
      <c r="H335">
        <v>63.717359100000003</v>
      </c>
      <c r="I335">
        <v>-135.00152800000001</v>
      </c>
      <c r="J335" s="1" t="str">
        <f t="shared" si="22"/>
        <v>NGR bulk stream sediment</v>
      </c>
      <c r="K335" s="1" t="str">
        <f t="shared" si="23"/>
        <v>&lt;177 micron (NGR)</v>
      </c>
      <c r="L335">
        <v>19</v>
      </c>
      <c r="M335" t="s">
        <v>89</v>
      </c>
      <c r="N335">
        <v>334</v>
      </c>
      <c r="O335">
        <v>0.2</v>
      </c>
      <c r="P335">
        <v>0.2</v>
      </c>
    </row>
    <row r="336" spans="1:16" x14ac:dyDescent="0.3">
      <c r="A336" t="s">
        <v>1351</v>
      </c>
      <c r="B336" t="s">
        <v>1352</v>
      </c>
      <c r="C336" s="1" t="str">
        <f t="shared" si="20"/>
        <v>21:0876</v>
      </c>
      <c r="D336" s="1" t="str">
        <f t="shared" si="21"/>
        <v>21:0205</v>
      </c>
      <c r="E336" t="s">
        <v>1353</v>
      </c>
      <c r="F336" t="s">
        <v>1354</v>
      </c>
      <c r="H336">
        <v>63.729993800000003</v>
      </c>
      <c r="I336">
        <v>-134.981279</v>
      </c>
      <c r="J336" s="1" t="str">
        <f t="shared" si="22"/>
        <v>NGR bulk stream sediment</v>
      </c>
      <c r="K336" s="1" t="str">
        <f t="shared" si="23"/>
        <v>&lt;177 micron (NGR)</v>
      </c>
      <c r="L336">
        <v>19</v>
      </c>
      <c r="M336" t="s">
        <v>94</v>
      </c>
      <c r="N336">
        <v>335</v>
      </c>
      <c r="O336">
        <v>0.2</v>
      </c>
      <c r="P336">
        <v>0.9</v>
      </c>
    </row>
    <row r="337" spans="1:16" x14ac:dyDescent="0.3">
      <c r="A337" t="s">
        <v>1355</v>
      </c>
      <c r="B337" t="s">
        <v>1356</v>
      </c>
      <c r="C337" s="1" t="str">
        <f t="shared" si="20"/>
        <v>21:0876</v>
      </c>
      <c r="D337" s="1" t="str">
        <f t="shared" si="21"/>
        <v>21:0205</v>
      </c>
      <c r="E337" t="s">
        <v>1357</v>
      </c>
      <c r="F337" t="s">
        <v>1358</v>
      </c>
      <c r="H337">
        <v>63.726662699999999</v>
      </c>
      <c r="I337">
        <v>-135.02926650000001</v>
      </c>
      <c r="J337" s="1" t="str">
        <f t="shared" si="22"/>
        <v>NGR bulk stream sediment</v>
      </c>
      <c r="K337" s="1" t="str">
        <f t="shared" si="23"/>
        <v>&lt;177 micron (NGR)</v>
      </c>
      <c r="L337">
        <v>19</v>
      </c>
      <c r="M337" t="s">
        <v>99</v>
      </c>
      <c r="N337">
        <v>336</v>
      </c>
      <c r="O337">
        <v>0.3</v>
      </c>
      <c r="P337">
        <v>0.2</v>
      </c>
    </row>
    <row r="338" spans="1:16" x14ac:dyDescent="0.3">
      <c r="A338" t="s">
        <v>1359</v>
      </c>
      <c r="B338" t="s">
        <v>1360</v>
      </c>
      <c r="C338" s="1" t="str">
        <f t="shared" si="20"/>
        <v>21:0876</v>
      </c>
      <c r="D338" s="1" t="str">
        <f t="shared" si="21"/>
        <v>21:0205</v>
      </c>
      <c r="E338" t="s">
        <v>1361</v>
      </c>
      <c r="F338" t="s">
        <v>1362</v>
      </c>
      <c r="H338">
        <v>63.707601199999999</v>
      </c>
      <c r="I338">
        <v>-135.05834279999999</v>
      </c>
      <c r="J338" s="1" t="str">
        <f t="shared" si="22"/>
        <v>NGR bulk stream sediment</v>
      </c>
      <c r="K338" s="1" t="str">
        <f t="shared" si="23"/>
        <v>&lt;177 micron (NGR)</v>
      </c>
      <c r="L338">
        <v>19</v>
      </c>
      <c r="M338" t="s">
        <v>104</v>
      </c>
      <c r="N338">
        <v>337</v>
      </c>
      <c r="O338">
        <v>0.3</v>
      </c>
      <c r="P338">
        <v>0.1</v>
      </c>
    </row>
    <row r="339" spans="1:16" x14ac:dyDescent="0.3">
      <c r="A339" t="s">
        <v>1363</v>
      </c>
      <c r="B339" t="s">
        <v>1364</v>
      </c>
      <c r="C339" s="1" t="str">
        <f t="shared" si="20"/>
        <v>21:0876</v>
      </c>
      <c r="D339" s="1" t="str">
        <f t="shared" si="21"/>
        <v>21:0205</v>
      </c>
      <c r="E339" t="s">
        <v>1365</v>
      </c>
      <c r="F339" t="s">
        <v>1366</v>
      </c>
      <c r="H339">
        <v>63.639913</v>
      </c>
      <c r="I339">
        <v>-134.75944630000001</v>
      </c>
      <c r="J339" s="1" t="str">
        <f t="shared" si="22"/>
        <v>NGR bulk stream sediment</v>
      </c>
      <c r="K339" s="1" t="str">
        <f t="shared" si="23"/>
        <v>&lt;177 micron (NGR)</v>
      </c>
      <c r="L339">
        <v>20</v>
      </c>
      <c r="M339" t="s">
        <v>20</v>
      </c>
      <c r="N339">
        <v>338</v>
      </c>
      <c r="O339">
        <v>0.1</v>
      </c>
      <c r="P339">
        <v>0.8</v>
      </c>
    </row>
    <row r="340" spans="1:16" x14ac:dyDescent="0.3">
      <c r="A340" t="s">
        <v>1367</v>
      </c>
      <c r="B340" t="s">
        <v>1368</v>
      </c>
      <c r="C340" s="1" t="str">
        <f t="shared" si="20"/>
        <v>21:0876</v>
      </c>
      <c r="D340" s="1" t="str">
        <f t="shared" si="21"/>
        <v>21:0205</v>
      </c>
      <c r="E340" t="s">
        <v>1369</v>
      </c>
      <c r="F340" t="s">
        <v>1370</v>
      </c>
      <c r="H340">
        <v>63.623172199999999</v>
      </c>
      <c r="I340">
        <v>-134.63514000000001</v>
      </c>
      <c r="J340" s="1" t="str">
        <f t="shared" si="22"/>
        <v>NGR bulk stream sediment</v>
      </c>
      <c r="K340" s="1" t="str">
        <f t="shared" si="23"/>
        <v>&lt;177 micron (NGR)</v>
      </c>
      <c r="L340">
        <v>20</v>
      </c>
      <c r="M340" t="s">
        <v>25</v>
      </c>
      <c r="N340">
        <v>339</v>
      </c>
      <c r="O340">
        <v>0.1</v>
      </c>
      <c r="P340">
        <v>0.6</v>
      </c>
    </row>
    <row r="341" spans="1:16" x14ac:dyDescent="0.3">
      <c r="A341" t="s">
        <v>1371</v>
      </c>
      <c r="B341" t="s">
        <v>1372</v>
      </c>
      <c r="C341" s="1" t="str">
        <f t="shared" si="20"/>
        <v>21:0876</v>
      </c>
      <c r="D341" s="1" t="str">
        <f t="shared" si="21"/>
        <v>21:0205</v>
      </c>
      <c r="E341" t="s">
        <v>1373</v>
      </c>
      <c r="F341" t="s">
        <v>1374</v>
      </c>
      <c r="H341">
        <v>63.5914073</v>
      </c>
      <c r="I341">
        <v>-134.58771039999999</v>
      </c>
      <c r="J341" s="1" t="str">
        <f t="shared" si="22"/>
        <v>NGR bulk stream sediment</v>
      </c>
      <c r="K341" s="1" t="str">
        <f t="shared" si="23"/>
        <v>&lt;177 micron (NGR)</v>
      </c>
      <c r="L341">
        <v>20</v>
      </c>
      <c r="M341" t="s">
        <v>30</v>
      </c>
      <c r="N341">
        <v>340</v>
      </c>
      <c r="O341">
        <v>0.1</v>
      </c>
      <c r="P341">
        <v>0.4</v>
      </c>
    </row>
    <row r="342" spans="1:16" x14ac:dyDescent="0.3">
      <c r="A342" t="s">
        <v>1375</v>
      </c>
      <c r="B342" t="s">
        <v>1376</v>
      </c>
      <c r="C342" s="1" t="str">
        <f t="shared" si="20"/>
        <v>21:0876</v>
      </c>
      <c r="D342" s="1" t="str">
        <f t="shared" si="21"/>
        <v>21:0205</v>
      </c>
      <c r="E342" t="s">
        <v>1377</v>
      </c>
      <c r="F342" t="s">
        <v>1378</v>
      </c>
      <c r="H342">
        <v>63.592694100000003</v>
      </c>
      <c r="I342">
        <v>-134.53598160000001</v>
      </c>
      <c r="J342" s="1" t="str">
        <f t="shared" si="22"/>
        <v>NGR bulk stream sediment</v>
      </c>
      <c r="K342" s="1" t="str">
        <f t="shared" si="23"/>
        <v>&lt;177 micron (NGR)</v>
      </c>
      <c r="L342">
        <v>20</v>
      </c>
      <c r="M342" t="s">
        <v>44</v>
      </c>
      <c r="N342">
        <v>341</v>
      </c>
      <c r="O342">
        <v>0.1</v>
      </c>
      <c r="P342">
        <v>0.2</v>
      </c>
    </row>
    <row r="343" spans="1:16" x14ac:dyDescent="0.3">
      <c r="A343" t="s">
        <v>1379</v>
      </c>
      <c r="B343" t="s">
        <v>1380</v>
      </c>
      <c r="C343" s="1" t="str">
        <f t="shared" si="20"/>
        <v>21:0876</v>
      </c>
      <c r="D343" s="1" t="str">
        <f t="shared" si="21"/>
        <v>21:0205</v>
      </c>
      <c r="E343" t="s">
        <v>1381</v>
      </c>
      <c r="F343" t="s">
        <v>1382</v>
      </c>
      <c r="H343">
        <v>63.585804600000003</v>
      </c>
      <c r="I343">
        <v>-134.53696049999999</v>
      </c>
      <c r="J343" s="1" t="str">
        <f t="shared" si="22"/>
        <v>NGR bulk stream sediment</v>
      </c>
      <c r="K343" s="1" t="str">
        <f t="shared" si="23"/>
        <v>&lt;177 micron (NGR)</v>
      </c>
      <c r="L343">
        <v>20</v>
      </c>
      <c r="M343" t="s">
        <v>49</v>
      </c>
      <c r="N343">
        <v>342</v>
      </c>
      <c r="O343">
        <v>0.1</v>
      </c>
      <c r="P343">
        <v>0.3</v>
      </c>
    </row>
    <row r="344" spans="1:16" x14ac:dyDescent="0.3">
      <c r="A344" t="s">
        <v>1383</v>
      </c>
      <c r="B344" t="s">
        <v>1384</v>
      </c>
      <c r="C344" s="1" t="str">
        <f t="shared" si="20"/>
        <v>21:0876</v>
      </c>
      <c r="D344" s="1" t="str">
        <f t="shared" si="21"/>
        <v>21:0205</v>
      </c>
      <c r="E344" t="s">
        <v>1385</v>
      </c>
      <c r="F344" t="s">
        <v>1386</v>
      </c>
      <c r="H344">
        <v>63.545076700000003</v>
      </c>
      <c r="I344">
        <v>-134.46497629999999</v>
      </c>
      <c r="J344" s="1" t="str">
        <f t="shared" si="22"/>
        <v>NGR bulk stream sediment</v>
      </c>
      <c r="K344" s="1" t="str">
        <f t="shared" si="23"/>
        <v>&lt;177 micron (NGR)</v>
      </c>
      <c r="L344">
        <v>20</v>
      </c>
      <c r="M344" t="s">
        <v>35</v>
      </c>
      <c r="N344">
        <v>343</v>
      </c>
      <c r="O344">
        <v>0.1</v>
      </c>
      <c r="P344">
        <v>0.2</v>
      </c>
    </row>
    <row r="345" spans="1:16" x14ac:dyDescent="0.3">
      <c r="A345" t="s">
        <v>1387</v>
      </c>
      <c r="B345" t="s">
        <v>1388</v>
      </c>
      <c r="C345" s="1" t="str">
        <f t="shared" si="20"/>
        <v>21:0876</v>
      </c>
      <c r="D345" s="1" t="str">
        <f t="shared" si="21"/>
        <v>21:0205</v>
      </c>
      <c r="E345" t="s">
        <v>1385</v>
      </c>
      <c r="F345" t="s">
        <v>1389</v>
      </c>
      <c r="H345">
        <v>63.545076700000003</v>
      </c>
      <c r="I345">
        <v>-134.46497629999999</v>
      </c>
      <c r="J345" s="1" t="str">
        <f t="shared" si="22"/>
        <v>NGR bulk stream sediment</v>
      </c>
      <c r="K345" s="1" t="str">
        <f t="shared" si="23"/>
        <v>&lt;177 micron (NGR)</v>
      </c>
      <c r="L345">
        <v>20</v>
      </c>
      <c r="M345" t="s">
        <v>39</v>
      </c>
      <c r="N345">
        <v>344</v>
      </c>
      <c r="O345">
        <v>0.1</v>
      </c>
      <c r="P345">
        <v>0.1</v>
      </c>
    </row>
    <row r="346" spans="1:16" x14ac:dyDescent="0.3">
      <c r="A346" t="s">
        <v>1390</v>
      </c>
      <c r="B346" t="s">
        <v>1391</v>
      </c>
      <c r="C346" s="1" t="str">
        <f t="shared" si="20"/>
        <v>21:0876</v>
      </c>
      <c r="D346" s="1" t="str">
        <f t="shared" si="21"/>
        <v>21:0205</v>
      </c>
      <c r="E346" t="s">
        <v>1392</v>
      </c>
      <c r="F346" t="s">
        <v>1393</v>
      </c>
      <c r="H346">
        <v>63.561357000000001</v>
      </c>
      <c r="I346">
        <v>-134.42094689999999</v>
      </c>
      <c r="J346" s="1" t="str">
        <f t="shared" si="22"/>
        <v>NGR bulk stream sediment</v>
      </c>
      <c r="K346" s="1" t="str">
        <f t="shared" si="23"/>
        <v>&lt;177 micron (NGR)</v>
      </c>
      <c r="L346">
        <v>20</v>
      </c>
      <c r="M346" t="s">
        <v>54</v>
      </c>
      <c r="N346">
        <v>345</v>
      </c>
      <c r="O346">
        <v>0.1</v>
      </c>
      <c r="P346">
        <v>0.1</v>
      </c>
    </row>
    <row r="347" spans="1:16" x14ac:dyDescent="0.3">
      <c r="A347" t="s">
        <v>1394</v>
      </c>
      <c r="B347" t="s">
        <v>1395</v>
      </c>
      <c r="C347" s="1" t="str">
        <f t="shared" si="20"/>
        <v>21:0876</v>
      </c>
      <c r="D347" s="1" t="str">
        <f t="shared" si="21"/>
        <v>21:0205</v>
      </c>
      <c r="E347" t="s">
        <v>1396</v>
      </c>
      <c r="F347" t="s">
        <v>1397</v>
      </c>
      <c r="H347">
        <v>63.566067500000003</v>
      </c>
      <c r="I347">
        <v>-134.42729370000001</v>
      </c>
      <c r="J347" s="1" t="str">
        <f t="shared" si="22"/>
        <v>NGR bulk stream sediment</v>
      </c>
      <c r="K347" s="1" t="str">
        <f t="shared" si="23"/>
        <v>&lt;177 micron (NGR)</v>
      </c>
      <c r="L347">
        <v>20</v>
      </c>
      <c r="M347" t="s">
        <v>59</v>
      </c>
      <c r="N347">
        <v>346</v>
      </c>
      <c r="O347">
        <v>0.1</v>
      </c>
      <c r="P347">
        <v>0.1</v>
      </c>
    </row>
    <row r="348" spans="1:16" x14ac:dyDescent="0.3">
      <c r="A348" t="s">
        <v>1398</v>
      </c>
      <c r="B348" t="s">
        <v>1399</v>
      </c>
      <c r="C348" s="1" t="str">
        <f t="shared" si="20"/>
        <v>21:0876</v>
      </c>
      <c r="D348" s="1" t="str">
        <f t="shared" si="21"/>
        <v>21:0205</v>
      </c>
      <c r="E348" t="s">
        <v>1400</v>
      </c>
      <c r="F348" t="s">
        <v>1401</v>
      </c>
      <c r="H348">
        <v>63.533271300000003</v>
      </c>
      <c r="I348">
        <v>-134.4452287</v>
      </c>
      <c r="J348" s="1" t="str">
        <f t="shared" si="22"/>
        <v>NGR bulk stream sediment</v>
      </c>
      <c r="K348" s="1" t="str">
        <f t="shared" si="23"/>
        <v>&lt;177 micron (NGR)</v>
      </c>
      <c r="L348">
        <v>20</v>
      </c>
      <c r="M348" t="s">
        <v>64</v>
      </c>
      <c r="N348">
        <v>347</v>
      </c>
      <c r="O348">
        <v>0.1</v>
      </c>
      <c r="P348">
        <v>0.1</v>
      </c>
    </row>
    <row r="349" spans="1:16" x14ac:dyDescent="0.3">
      <c r="A349" t="s">
        <v>1402</v>
      </c>
      <c r="B349" t="s">
        <v>1403</v>
      </c>
      <c r="C349" s="1" t="str">
        <f t="shared" si="20"/>
        <v>21:0876</v>
      </c>
      <c r="D349" s="1" t="str">
        <f t="shared" si="21"/>
        <v>21:0205</v>
      </c>
      <c r="E349" t="s">
        <v>1404</v>
      </c>
      <c r="F349" t="s">
        <v>1405</v>
      </c>
      <c r="H349">
        <v>63.538935600000002</v>
      </c>
      <c r="I349">
        <v>-134.40734330000001</v>
      </c>
      <c r="J349" s="1" t="str">
        <f t="shared" si="22"/>
        <v>NGR bulk stream sediment</v>
      </c>
      <c r="K349" s="1" t="str">
        <f t="shared" si="23"/>
        <v>&lt;177 micron (NGR)</v>
      </c>
      <c r="L349">
        <v>20</v>
      </c>
      <c r="M349" t="s">
        <v>69</v>
      </c>
      <c r="N349">
        <v>348</v>
      </c>
      <c r="O349">
        <v>0.1</v>
      </c>
      <c r="P349">
        <v>0.3</v>
      </c>
    </row>
    <row r="350" spans="1:16" x14ac:dyDescent="0.3">
      <c r="A350" t="s">
        <v>1406</v>
      </c>
      <c r="B350" t="s">
        <v>1407</v>
      </c>
      <c r="C350" s="1" t="str">
        <f t="shared" si="20"/>
        <v>21:0876</v>
      </c>
      <c r="D350" s="1" t="str">
        <f t="shared" si="21"/>
        <v>21:0205</v>
      </c>
      <c r="E350" t="s">
        <v>1408</v>
      </c>
      <c r="F350" t="s">
        <v>1409</v>
      </c>
      <c r="H350">
        <v>63.537289299999998</v>
      </c>
      <c r="I350">
        <v>-134.36859899999999</v>
      </c>
      <c r="J350" s="1" t="str">
        <f t="shared" si="22"/>
        <v>NGR bulk stream sediment</v>
      </c>
      <c r="K350" s="1" t="str">
        <f t="shared" si="23"/>
        <v>&lt;177 micron (NGR)</v>
      </c>
      <c r="L350">
        <v>20</v>
      </c>
      <c r="M350" t="s">
        <v>74</v>
      </c>
      <c r="N350">
        <v>349</v>
      </c>
      <c r="O350">
        <v>0.1</v>
      </c>
      <c r="P350">
        <v>0.3</v>
      </c>
    </row>
    <row r="351" spans="1:16" x14ac:dyDescent="0.3">
      <c r="A351" t="s">
        <v>1410</v>
      </c>
      <c r="B351" t="s">
        <v>1411</v>
      </c>
      <c r="C351" s="1" t="str">
        <f t="shared" si="20"/>
        <v>21:0876</v>
      </c>
      <c r="D351" s="1" t="str">
        <f t="shared" si="21"/>
        <v>21:0205</v>
      </c>
      <c r="E351" t="s">
        <v>1412</v>
      </c>
      <c r="F351" t="s">
        <v>1413</v>
      </c>
      <c r="H351">
        <v>63.533168500000002</v>
      </c>
      <c r="I351">
        <v>-134.35022889999999</v>
      </c>
      <c r="J351" s="1" t="str">
        <f t="shared" si="22"/>
        <v>NGR bulk stream sediment</v>
      </c>
      <c r="K351" s="1" t="str">
        <f t="shared" si="23"/>
        <v>&lt;177 micron (NGR)</v>
      </c>
      <c r="L351">
        <v>20</v>
      </c>
      <c r="M351" t="s">
        <v>79</v>
      </c>
      <c r="N351">
        <v>350</v>
      </c>
      <c r="O351">
        <v>0.1</v>
      </c>
      <c r="P351">
        <v>0.2</v>
      </c>
    </row>
    <row r="352" spans="1:16" x14ac:dyDescent="0.3">
      <c r="A352" t="s">
        <v>1414</v>
      </c>
      <c r="B352" t="s">
        <v>1415</v>
      </c>
      <c r="C352" s="1" t="str">
        <f t="shared" si="20"/>
        <v>21:0876</v>
      </c>
      <c r="D352" s="1" t="str">
        <f t="shared" si="21"/>
        <v>21:0205</v>
      </c>
      <c r="E352" t="s">
        <v>1416</v>
      </c>
      <c r="F352" t="s">
        <v>1417</v>
      </c>
      <c r="H352">
        <v>63.516994500000003</v>
      </c>
      <c r="I352">
        <v>-134.3134743</v>
      </c>
      <c r="J352" s="1" t="str">
        <f t="shared" si="22"/>
        <v>NGR bulk stream sediment</v>
      </c>
      <c r="K352" s="1" t="str">
        <f t="shared" si="23"/>
        <v>&lt;177 micron (NGR)</v>
      </c>
      <c r="L352">
        <v>20</v>
      </c>
      <c r="M352" t="s">
        <v>84</v>
      </c>
      <c r="N352">
        <v>351</v>
      </c>
      <c r="O352">
        <v>0.1</v>
      </c>
      <c r="P352">
        <v>0.1</v>
      </c>
    </row>
    <row r="353" spans="1:16" x14ac:dyDescent="0.3">
      <c r="A353" t="s">
        <v>1418</v>
      </c>
      <c r="B353" t="s">
        <v>1419</v>
      </c>
      <c r="C353" s="1" t="str">
        <f t="shared" si="20"/>
        <v>21:0876</v>
      </c>
      <c r="D353" s="1" t="str">
        <f t="shared" si="21"/>
        <v>21:0205</v>
      </c>
      <c r="E353" t="s">
        <v>1420</v>
      </c>
      <c r="F353" t="s">
        <v>1421</v>
      </c>
      <c r="H353">
        <v>63.498657600000001</v>
      </c>
      <c r="I353">
        <v>-134.32849849999999</v>
      </c>
      <c r="J353" s="1" t="str">
        <f t="shared" si="22"/>
        <v>NGR bulk stream sediment</v>
      </c>
      <c r="K353" s="1" t="str">
        <f t="shared" si="23"/>
        <v>&lt;177 micron (NGR)</v>
      </c>
      <c r="L353">
        <v>20</v>
      </c>
      <c r="M353" t="s">
        <v>89</v>
      </c>
      <c r="N353">
        <v>352</v>
      </c>
      <c r="O353">
        <v>0.3</v>
      </c>
      <c r="P353">
        <v>0.8</v>
      </c>
    </row>
    <row r="354" spans="1:16" x14ac:dyDescent="0.3">
      <c r="A354" t="s">
        <v>1422</v>
      </c>
      <c r="B354" t="s">
        <v>1423</v>
      </c>
      <c r="C354" s="1" t="str">
        <f t="shared" si="20"/>
        <v>21:0876</v>
      </c>
      <c r="D354" s="1" t="str">
        <f t="shared" si="21"/>
        <v>21:0205</v>
      </c>
      <c r="E354" t="s">
        <v>1424</v>
      </c>
      <c r="F354" t="s">
        <v>1425</v>
      </c>
      <c r="H354">
        <v>63.512085599999999</v>
      </c>
      <c r="I354">
        <v>-134.2405637</v>
      </c>
      <c r="J354" s="1" t="str">
        <f t="shared" si="22"/>
        <v>NGR bulk stream sediment</v>
      </c>
      <c r="K354" s="1" t="str">
        <f t="shared" si="23"/>
        <v>&lt;177 micron (NGR)</v>
      </c>
      <c r="L354">
        <v>20</v>
      </c>
      <c r="M354" t="s">
        <v>94</v>
      </c>
      <c r="N354">
        <v>353</v>
      </c>
      <c r="O354">
        <v>0.2</v>
      </c>
      <c r="P354">
        <v>0.6</v>
      </c>
    </row>
    <row r="355" spans="1:16" x14ac:dyDescent="0.3">
      <c r="A355" t="s">
        <v>1426</v>
      </c>
      <c r="B355" t="s">
        <v>1427</v>
      </c>
      <c r="C355" s="1" t="str">
        <f t="shared" si="20"/>
        <v>21:0876</v>
      </c>
      <c r="D355" s="1" t="str">
        <f t="shared" si="21"/>
        <v>21:0205</v>
      </c>
      <c r="E355" t="s">
        <v>1428</v>
      </c>
      <c r="F355" t="s">
        <v>1429</v>
      </c>
      <c r="H355">
        <v>63.525788200000001</v>
      </c>
      <c r="I355">
        <v>-134.1766642</v>
      </c>
      <c r="J355" s="1" t="str">
        <f t="shared" si="22"/>
        <v>NGR bulk stream sediment</v>
      </c>
      <c r="K355" s="1" t="str">
        <f t="shared" si="23"/>
        <v>&lt;177 micron (NGR)</v>
      </c>
      <c r="L355">
        <v>20</v>
      </c>
      <c r="M355" t="s">
        <v>99</v>
      </c>
      <c r="N355">
        <v>354</v>
      </c>
      <c r="O355">
        <v>0.4</v>
      </c>
      <c r="P355">
        <v>3.5</v>
      </c>
    </row>
    <row r="356" spans="1:16" x14ac:dyDescent="0.3">
      <c r="A356" t="s">
        <v>1430</v>
      </c>
      <c r="B356" t="s">
        <v>1431</v>
      </c>
      <c r="C356" s="1" t="str">
        <f t="shared" si="20"/>
        <v>21:0876</v>
      </c>
      <c r="D356" s="1" t="str">
        <f t="shared" si="21"/>
        <v>21:0205</v>
      </c>
      <c r="E356" t="s">
        <v>1432</v>
      </c>
      <c r="F356" t="s">
        <v>1433</v>
      </c>
      <c r="H356">
        <v>63.548976199999998</v>
      </c>
      <c r="I356">
        <v>-134.18380139999999</v>
      </c>
      <c r="J356" s="1" t="str">
        <f t="shared" si="22"/>
        <v>NGR bulk stream sediment</v>
      </c>
      <c r="K356" s="1" t="str">
        <f t="shared" si="23"/>
        <v>&lt;177 micron (NGR)</v>
      </c>
      <c r="L356">
        <v>20</v>
      </c>
      <c r="M356" t="s">
        <v>104</v>
      </c>
      <c r="N356">
        <v>355</v>
      </c>
      <c r="O356">
        <v>0.2</v>
      </c>
      <c r="P356">
        <v>0.3</v>
      </c>
    </row>
    <row r="357" spans="1:16" x14ac:dyDescent="0.3">
      <c r="A357" t="s">
        <v>1434</v>
      </c>
      <c r="B357" t="s">
        <v>1435</v>
      </c>
      <c r="C357" s="1" t="str">
        <f t="shared" si="20"/>
        <v>21:0876</v>
      </c>
      <c r="D357" s="1" t="str">
        <f t="shared" si="21"/>
        <v>21:0205</v>
      </c>
      <c r="E357" t="s">
        <v>1436</v>
      </c>
      <c r="F357" t="s">
        <v>1437</v>
      </c>
      <c r="H357">
        <v>63.534356299999999</v>
      </c>
      <c r="I357">
        <v>-134.14089899999999</v>
      </c>
      <c r="J357" s="1" t="str">
        <f t="shared" si="22"/>
        <v>NGR bulk stream sediment</v>
      </c>
      <c r="K357" s="1" t="str">
        <f t="shared" si="23"/>
        <v>&lt;177 micron (NGR)</v>
      </c>
      <c r="L357">
        <v>21</v>
      </c>
      <c r="M357" t="s">
        <v>35</v>
      </c>
      <c r="N357">
        <v>356</v>
      </c>
      <c r="O357">
        <v>0.2</v>
      </c>
      <c r="P357">
        <v>0.8</v>
      </c>
    </row>
    <row r="358" spans="1:16" x14ac:dyDescent="0.3">
      <c r="A358" t="s">
        <v>1438</v>
      </c>
      <c r="B358" t="s">
        <v>1439</v>
      </c>
      <c r="C358" s="1" t="str">
        <f t="shared" si="20"/>
        <v>21:0876</v>
      </c>
      <c r="D358" s="1" t="str">
        <f t="shared" si="21"/>
        <v>21:0205</v>
      </c>
      <c r="E358" t="s">
        <v>1436</v>
      </c>
      <c r="F358" t="s">
        <v>1440</v>
      </c>
      <c r="H358">
        <v>63.534356299999999</v>
      </c>
      <c r="I358">
        <v>-134.14089899999999</v>
      </c>
      <c r="J358" s="1" t="str">
        <f t="shared" si="22"/>
        <v>NGR bulk stream sediment</v>
      </c>
      <c r="K358" s="1" t="str">
        <f t="shared" si="23"/>
        <v>&lt;177 micron (NGR)</v>
      </c>
      <c r="L358">
        <v>21</v>
      </c>
      <c r="M358" t="s">
        <v>39</v>
      </c>
      <c r="N358">
        <v>357</v>
      </c>
      <c r="O358">
        <v>0.2</v>
      </c>
      <c r="P358">
        <v>0.8</v>
      </c>
    </row>
    <row r="359" spans="1:16" x14ac:dyDescent="0.3">
      <c r="A359" t="s">
        <v>1441</v>
      </c>
      <c r="B359" t="s">
        <v>1442</v>
      </c>
      <c r="C359" s="1" t="str">
        <f t="shared" si="20"/>
        <v>21:0876</v>
      </c>
      <c r="D359" s="1" t="str">
        <f t="shared" si="21"/>
        <v>21:0205</v>
      </c>
      <c r="E359" t="s">
        <v>1443</v>
      </c>
      <c r="F359" t="s">
        <v>1444</v>
      </c>
      <c r="H359">
        <v>63.568659400000001</v>
      </c>
      <c r="I359">
        <v>-134.17447759999999</v>
      </c>
      <c r="J359" s="1" t="str">
        <f t="shared" si="22"/>
        <v>NGR bulk stream sediment</v>
      </c>
      <c r="K359" s="1" t="str">
        <f t="shared" si="23"/>
        <v>&lt;177 micron (NGR)</v>
      </c>
      <c r="L359">
        <v>21</v>
      </c>
      <c r="M359" t="s">
        <v>20</v>
      </c>
      <c r="N359">
        <v>358</v>
      </c>
      <c r="O359">
        <v>0.1</v>
      </c>
      <c r="P359">
        <v>0.1</v>
      </c>
    </row>
    <row r="360" spans="1:16" x14ac:dyDescent="0.3">
      <c r="A360" t="s">
        <v>1445</v>
      </c>
      <c r="B360" t="s">
        <v>1446</v>
      </c>
      <c r="C360" s="1" t="str">
        <f t="shared" si="20"/>
        <v>21:0876</v>
      </c>
      <c r="D360" s="1" t="str">
        <f t="shared" si="21"/>
        <v>21:0205</v>
      </c>
      <c r="E360" t="s">
        <v>1447</v>
      </c>
      <c r="F360" t="s">
        <v>1448</v>
      </c>
      <c r="H360">
        <v>63.542112000000003</v>
      </c>
      <c r="I360">
        <v>-134.11014700000001</v>
      </c>
      <c r="J360" s="1" t="str">
        <f t="shared" si="22"/>
        <v>NGR bulk stream sediment</v>
      </c>
      <c r="K360" s="1" t="str">
        <f t="shared" si="23"/>
        <v>&lt;177 micron (NGR)</v>
      </c>
      <c r="L360">
        <v>21</v>
      </c>
      <c r="M360" t="s">
        <v>25</v>
      </c>
      <c r="N360">
        <v>359</v>
      </c>
      <c r="O360">
        <v>0.1</v>
      </c>
      <c r="P360">
        <v>0.4</v>
      </c>
    </row>
    <row r="361" spans="1:16" x14ac:dyDescent="0.3">
      <c r="A361" t="s">
        <v>1449</v>
      </c>
      <c r="B361" t="s">
        <v>1450</v>
      </c>
      <c r="C361" s="1" t="str">
        <f t="shared" si="20"/>
        <v>21:0876</v>
      </c>
      <c r="D361" s="1" t="str">
        <f t="shared" si="21"/>
        <v>21:0205</v>
      </c>
      <c r="E361" t="s">
        <v>1451</v>
      </c>
      <c r="F361" t="s">
        <v>1452</v>
      </c>
      <c r="H361">
        <v>63.5023008</v>
      </c>
      <c r="I361">
        <v>-134.06140479999999</v>
      </c>
      <c r="J361" s="1" t="str">
        <f t="shared" si="22"/>
        <v>NGR bulk stream sediment</v>
      </c>
      <c r="K361" s="1" t="str">
        <f t="shared" si="23"/>
        <v>&lt;177 micron (NGR)</v>
      </c>
      <c r="L361">
        <v>21</v>
      </c>
      <c r="M361" t="s">
        <v>30</v>
      </c>
      <c r="N361">
        <v>360</v>
      </c>
      <c r="O361">
        <v>0.3</v>
      </c>
      <c r="P361">
        <v>0.8</v>
      </c>
    </row>
    <row r="362" spans="1:16" x14ac:dyDescent="0.3">
      <c r="A362" t="s">
        <v>1453</v>
      </c>
      <c r="B362" t="s">
        <v>1454</v>
      </c>
      <c r="C362" s="1" t="str">
        <f t="shared" si="20"/>
        <v>21:0876</v>
      </c>
      <c r="D362" s="1" t="str">
        <f t="shared" si="21"/>
        <v>21:0205</v>
      </c>
      <c r="E362" t="s">
        <v>1455</v>
      </c>
      <c r="F362" t="s">
        <v>1456</v>
      </c>
      <c r="H362">
        <v>63.515092899999999</v>
      </c>
      <c r="I362">
        <v>-134.01751039999999</v>
      </c>
      <c r="J362" s="1" t="str">
        <f t="shared" si="22"/>
        <v>NGR bulk stream sediment</v>
      </c>
      <c r="K362" s="1" t="str">
        <f t="shared" si="23"/>
        <v>&lt;177 micron (NGR)</v>
      </c>
      <c r="L362">
        <v>21</v>
      </c>
      <c r="M362" t="s">
        <v>44</v>
      </c>
      <c r="N362">
        <v>361</v>
      </c>
      <c r="O362">
        <v>0.2</v>
      </c>
      <c r="P362">
        <v>0.8</v>
      </c>
    </row>
    <row r="363" spans="1:16" x14ac:dyDescent="0.3">
      <c r="A363" t="s">
        <v>1457</v>
      </c>
      <c r="B363" t="s">
        <v>1458</v>
      </c>
      <c r="C363" s="1" t="str">
        <f t="shared" si="20"/>
        <v>21:0876</v>
      </c>
      <c r="D363" s="1" t="str">
        <f t="shared" si="21"/>
        <v>21:0205</v>
      </c>
      <c r="E363" t="s">
        <v>1459</v>
      </c>
      <c r="F363" t="s">
        <v>1460</v>
      </c>
      <c r="H363">
        <v>63.581179900000002</v>
      </c>
      <c r="I363">
        <v>-134.04830899999999</v>
      </c>
      <c r="J363" s="1" t="str">
        <f t="shared" si="22"/>
        <v>NGR bulk stream sediment</v>
      </c>
      <c r="K363" s="1" t="str">
        <f t="shared" si="23"/>
        <v>&lt;177 micron (NGR)</v>
      </c>
      <c r="L363">
        <v>21</v>
      </c>
      <c r="M363" t="s">
        <v>49</v>
      </c>
      <c r="N363">
        <v>362</v>
      </c>
      <c r="O363">
        <v>0.2</v>
      </c>
      <c r="P363">
        <v>0.4</v>
      </c>
    </row>
    <row r="364" spans="1:16" x14ac:dyDescent="0.3">
      <c r="A364" t="s">
        <v>1461</v>
      </c>
      <c r="B364" t="s">
        <v>1462</v>
      </c>
      <c r="C364" s="1" t="str">
        <f t="shared" si="20"/>
        <v>21:0876</v>
      </c>
      <c r="D364" s="1" t="str">
        <f t="shared" si="21"/>
        <v>21:0205</v>
      </c>
      <c r="E364" t="s">
        <v>1463</v>
      </c>
      <c r="F364" t="s">
        <v>1464</v>
      </c>
      <c r="H364">
        <v>63.594188099999997</v>
      </c>
      <c r="I364">
        <v>-134.0447101</v>
      </c>
      <c r="J364" s="1" t="str">
        <f t="shared" si="22"/>
        <v>NGR bulk stream sediment</v>
      </c>
      <c r="K364" s="1" t="str">
        <f t="shared" si="23"/>
        <v>&lt;177 micron (NGR)</v>
      </c>
      <c r="L364">
        <v>21</v>
      </c>
      <c r="M364" t="s">
        <v>54</v>
      </c>
      <c r="N364">
        <v>363</v>
      </c>
      <c r="O364">
        <v>0.2</v>
      </c>
      <c r="P364">
        <v>0.3</v>
      </c>
    </row>
    <row r="365" spans="1:16" x14ac:dyDescent="0.3">
      <c r="A365" t="s">
        <v>1465</v>
      </c>
      <c r="B365" t="s">
        <v>1466</v>
      </c>
      <c r="C365" s="1" t="str">
        <f t="shared" si="20"/>
        <v>21:0876</v>
      </c>
      <c r="D365" s="1" t="str">
        <f t="shared" si="21"/>
        <v>21:0205</v>
      </c>
      <c r="E365" t="s">
        <v>1467</v>
      </c>
      <c r="F365" t="s">
        <v>1468</v>
      </c>
      <c r="H365">
        <v>63.599787300000003</v>
      </c>
      <c r="I365">
        <v>-134.0404705</v>
      </c>
      <c r="J365" s="1" t="str">
        <f t="shared" si="22"/>
        <v>NGR bulk stream sediment</v>
      </c>
      <c r="K365" s="1" t="str">
        <f t="shared" si="23"/>
        <v>&lt;177 micron (NGR)</v>
      </c>
      <c r="L365">
        <v>21</v>
      </c>
      <c r="M365" t="s">
        <v>59</v>
      </c>
      <c r="N365">
        <v>364</v>
      </c>
      <c r="O365">
        <v>0.2</v>
      </c>
      <c r="P365">
        <v>0.5</v>
      </c>
    </row>
    <row r="366" spans="1:16" x14ac:dyDescent="0.3">
      <c r="A366" t="s">
        <v>1469</v>
      </c>
      <c r="B366" t="s">
        <v>1470</v>
      </c>
      <c r="C366" s="1" t="str">
        <f t="shared" si="20"/>
        <v>21:0876</v>
      </c>
      <c r="D366" s="1" t="str">
        <f t="shared" si="21"/>
        <v>21:0205</v>
      </c>
      <c r="E366" t="s">
        <v>1471</v>
      </c>
      <c r="F366" t="s">
        <v>1472</v>
      </c>
      <c r="H366">
        <v>63.632185900000003</v>
      </c>
      <c r="I366">
        <v>-134.06882179999999</v>
      </c>
      <c r="J366" s="1" t="str">
        <f t="shared" si="22"/>
        <v>NGR bulk stream sediment</v>
      </c>
      <c r="K366" s="1" t="str">
        <f t="shared" si="23"/>
        <v>&lt;177 micron (NGR)</v>
      </c>
      <c r="L366">
        <v>21</v>
      </c>
      <c r="M366" t="s">
        <v>64</v>
      </c>
      <c r="N366">
        <v>365</v>
      </c>
      <c r="O366">
        <v>0.1</v>
      </c>
      <c r="P366">
        <v>0.3</v>
      </c>
    </row>
    <row r="367" spans="1:16" x14ac:dyDescent="0.3">
      <c r="A367" t="s">
        <v>1473</v>
      </c>
      <c r="B367" t="s">
        <v>1474</v>
      </c>
      <c r="C367" s="1" t="str">
        <f t="shared" si="20"/>
        <v>21:0876</v>
      </c>
      <c r="D367" s="1" t="str">
        <f t="shared" si="21"/>
        <v>21:0205</v>
      </c>
      <c r="E367" t="s">
        <v>1475</v>
      </c>
      <c r="F367" t="s">
        <v>1476</v>
      </c>
      <c r="H367">
        <v>63.645150999999998</v>
      </c>
      <c r="I367">
        <v>-134.0195971</v>
      </c>
      <c r="J367" s="1" t="str">
        <f t="shared" si="22"/>
        <v>NGR bulk stream sediment</v>
      </c>
      <c r="K367" s="1" t="str">
        <f t="shared" si="23"/>
        <v>&lt;177 micron (NGR)</v>
      </c>
      <c r="L367">
        <v>21</v>
      </c>
      <c r="M367" t="s">
        <v>69</v>
      </c>
      <c r="N367">
        <v>366</v>
      </c>
      <c r="O367">
        <v>0.1</v>
      </c>
      <c r="P367">
        <v>0.2</v>
      </c>
    </row>
    <row r="368" spans="1:16" x14ac:dyDescent="0.3">
      <c r="A368" t="s">
        <v>1477</v>
      </c>
      <c r="B368" t="s">
        <v>1478</v>
      </c>
      <c r="C368" s="1" t="str">
        <f t="shared" si="20"/>
        <v>21:0876</v>
      </c>
      <c r="D368" s="1" t="str">
        <f t="shared" si="21"/>
        <v>21:0205</v>
      </c>
      <c r="E368" t="s">
        <v>1479</v>
      </c>
      <c r="F368" t="s">
        <v>1480</v>
      </c>
      <c r="H368">
        <v>63.673339300000002</v>
      </c>
      <c r="I368">
        <v>-134.0126415</v>
      </c>
      <c r="J368" s="1" t="str">
        <f t="shared" si="22"/>
        <v>NGR bulk stream sediment</v>
      </c>
      <c r="K368" s="1" t="str">
        <f t="shared" si="23"/>
        <v>&lt;177 micron (NGR)</v>
      </c>
      <c r="L368">
        <v>21</v>
      </c>
      <c r="M368" t="s">
        <v>74</v>
      </c>
      <c r="N368">
        <v>367</v>
      </c>
      <c r="O368">
        <v>0.2</v>
      </c>
      <c r="P368">
        <v>0.2</v>
      </c>
    </row>
    <row r="369" spans="1:16" x14ac:dyDescent="0.3">
      <c r="A369" t="s">
        <v>1481</v>
      </c>
      <c r="B369" t="s">
        <v>1482</v>
      </c>
      <c r="C369" s="1" t="str">
        <f t="shared" si="20"/>
        <v>21:0876</v>
      </c>
      <c r="D369" s="1" t="str">
        <f t="shared" si="21"/>
        <v>21:0205</v>
      </c>
      <c r="E369" t="s">
        <v>1483</v>
      </c>
      <c r="F369" t="s">
        <v>1484</v>
      </c>
      <c r="H369">
        <v>63.693450200000001</v>
      </c>
      <c r="I369">
        <v>-134.07864180000001</v>
      </c>
      <c r="J369" s="1" t="str">
        <f t="shared" si="22"/>
        <v>NGR bulk stream sediment</v>
      </c>
      <c r="K369" s="1" t="str">
        <f t="shared" si="23"/>
        <v>&lt;177 micron (NGR)</v>
      </c>
      <c r="L369">
        <v>21</v>
      </c>
      <c r="M369" t="s">
        <v>79</v>
      </c>
      <c r="N369">
        <v>368</v>
      </c>
      <c r="O369">
        <v>0.1</v>
      </c>
      <c r="P369">
        <v>0.1</v>
      </c>
    </row>
    <row r="370" spans="1:16" x14ac:dyDescent="0.3">
      <c r="A370" t="s">
        <v>1485</v>
      </c>
      <c r="B370" t="s">
        <v>1486</v>
      </c>
      <c r="C370" s="1" t="str">
        <f t="shared" si="20"/>
        <v>21:0876</v>
      </c>
      <c r="D370" s="1" t="str">
        <f t="shared" si="21"/>
        <v>21:0205</v>
      </c>
      <c r="E370" t="s">
        <v>1487</v>
      </c>
      <c r="F370" t="s">
        <v>1488</v>
      </c>
      <c r="H370">
        <v>63.680100400000001</v>
      </c>
      <c r="I370">
        <v>-134.13885070000001</v>
      </c>
      <c r="J370" s="1" t="str">
        <f t="shared" si="22"/>
        <v>NGR bulk stream sediment</v>
      </c>
      <c r="K370" s="1" t="str">
        <f t="shared" si="23"/>
        <v>&lt;177 micron (NGR)</v>
      </c>
      <c r="L370">
        <v>21</v>
      </c>
      <c r="M370" t="s">
        <v>84</v>
      </c>
      <c r="N370">
        <v>369</v>
      </c>
      <c r="O370">
        <v>0.1</v>
      </c>
      <c r="P370">
        <v>0.1</v>
      </c>
    </row>
    <row r="371" spans="1:16" x14ac:dyDescent="0.3">
      <c r="A371" t="s">
        <v>1489</v>
      </c>
      <c r="B371" t="s">
        <v>1490</v>
      </c>
      <c r="C371" s="1" t="str">
        <f t="shared" si="20"/>
        <v>21:0876</v>
      </c>
      <c r="D371" s="1" t="str">
        <f t="shared" si="21"/>
        <v>21:0205</v>
      </c>
      <c r="E371" t="s">
        <v>1491</v>
      </c>
      <c r="F371" t="s">
        <v>1492</v>
      </c>
      <c r="H371">
        <v>63.680683899999998</v>
      </c>
      <c r="I371">
        <v>-134.1866823</v>
      </c>
      <c r="J371" s="1" t="str">
        <f t="shared" si="22"/>
        <v>NGR bulk stream sediment</v>
      </c>
      <c r="K371" s="1" t="str">
        <f t="shared" si="23"/>
        <v>&lt;177 micron (NGR)</v>
      </c>
      <c r="L371">
        <v>21</v>
      </c>
      <c r="M371" t="s">
        <v>89</v>
      </c>
      <c r="N371">
        <v>370</v>
      </c>
      <c r="O371">
        <v>0.2</v>
      </c>
      <c r="P371">
        <v>0.3</v>
      </c>
    </row>
    <row r="372" spans="1:16" x14ac:dyDescent="0.3">
      <c r="A372" t="s">
        <v>1493</v>
      </c>
      <c r="B372" t="s">
        <v>1494</v>
      </c>
      <c r="C372" s="1" t="str">
        <f t="shared" si="20"/>
        <v>21:0876</v>
      </c>
      <c r="D372" s="1" t="str">
        <f t="shared" si="21"/>
        <v>21:0205</v>
      </c>
      <c r="E372" t="s">
        <v>1495</v>
      </c>
      <c r="F372" t="s">
        <v>1496</v>
      </c>
      <c r="H372">
        <v>63.6138124</v>
      </c>
      <c r="I372">
        <v>-134.14065629999999</v>
      </c>
      <c r="J372" s="1" t="str">
        <f t="shared" si="22"/>
        <v>NGR bulk stream sediment</v>
      </c>
      <c r="K372" s="1" t="str">
        <f t="shared" si="23"/>
        <v>&lt;177 micron (NGR)</v>
      </c>
      <c r="L372">
        <v>21</v>
      </c>
      <c r="M372" t="s">
        <v>94</v>
      </c>
      <c r="N372">
        <v>371</v>
      </c>
      <c r="O372">
        <v>0.2</v>
      </c>
      <c r="P372">
        <v>0.6</v>
      </c>
    </row>
    <row r="373" spans="1:16" x14ac:dyDescent="0.3">
      <c r="A373" t="s">
        <v>1497</v>
      </c>
      <c r="B373" t="s">
        <v>1498</v>
      </c>
      <c r="C373" s="1" t="str">
        <f t="shared" si="20"/>
        <v>21:0876</v>
      </c>
      <c r="D373" s="1" t="str">
        <f t="shared" si="21"/>
        <v>21:0205</v>
      </c>
      <c r="E373" t="s">
        <v>1499</v>
      </c>
      <c r="F373" t="s">
        <v>1500</v>
      </c>
      <c r="H373">
        <v>63.609361900000003</v>
      </c>
      <c r="I373">
        <v>-134.13933879999999</v>
      </c>
      <c r="J373" s="1" t="str">
        <f t="shared" si="22"/>
        <v>NGR bulk stream sediment</v>
      </c>
      <c r="K373" s="1" t="str">
        <f t="shared" si="23"/>
        <v>&lt;177 micron (NGR)</v>
      </c>
      <c r="L373">
        <v>21</v>
      </c>
      <c r="M373" t="s">
        <v>99</v>
      </c>
      <c r="N373">
        <v>372</v>
      </c>
      <c r="O373">
        <v>0.2</v>
      </c>
      <c r="P373">
        <v>0.4</v>
      </c>
    </row>
    <row r="374" spans="1:16" x14ac:dyDescent="0.3">
      <c r="A374" t="s">
        <v>1501</v>
      </c>
      <c r="B374" t="s">
        <v>1502</v>
      </c>
      <c r="C374" s="1" t="str">
        <f t="shared" si="20"/>
        <v>21:0876</v>
      </c>
      <c r="D374" s="1" t="str">
        <f t="shared" si="21"/>
        <v>21:0205</v>
      </c>
      <c r="E374" t="s">
        <v>1503</v>
      </c>
      <c r="F374" t="s">
        <v>1504</v>
      </c>
      <c r="H374">
        <v>63.593513899999998</v>
      </c>
      <c r="I374">
        <v>-134.1189589</v>
      </c>
      <c r="J374" s="1" t="str">
        <f t="shared" si="22"/>
        <v>NGR bulk stream sediment</v>
      </c>
      <c r="K374" s="1" t="str">
        <f t="shared" si="23"/>
        <v>&lt;177 micron (NGR)</v>
      </c>
      <c r="L374">
        <v>21</v>
      </c>
      <c r="M374" t="s">
        <v>104</v>
      </c>
      <c r="N374">
        <v>373</v>
      </c>
      <c r="O374">
        <v>0.2</v>
      </c>
      <c r="P374">
        <v>0.3</v>
      </c>
    </row>
    <row r="375" spans="1:16" x14ac:dyDescent="0.3">
      <c r="A375" t="s">
        <v>1505</v>
      </c>
      <c r="B375" t="s">
        <v>1506</v>
      </c>
      <c r="C375" s="1" t="str">
        <f t="shared" si="20"/>
        <v>21:0876</v>
      </c>
      <c r="D375" s="1" t="str">
        <f t="shared" si="21"/>
        <v>21:0205</v>
      </c>
      <c r="E375" t="s">
        <v>1507</v>
      </c>
      <c r="F375" t="s">
        <v>1508</v>
      </c>
      <c r="H375">
        <v>63.593120399999997</v>
      </c>
      <c r="I375">
        <v>-134.19728670000001</v>
      </c>
      <c r="J375" s="1" t="str">
        <f t="shared" si="22"/>
        <v>NGR bulk stream sediment</v>
      </c>
      <c r="K375" s="1" t="str">
        <f t="shared" si="23"/>
        <v>&lt;177 micron (NGR)</v>
      </c>
      <c r="L375">
        <v>22</v>
      </c>
      <c r="M375" t="s">
        <v>35</v>
      </c>
      <c r="N375">
        <v>374</v>
      </c>
      <c r="O375">
        <v>0.2</v>
      </c>
      <c r="P375">
        <v>0.5</v>
      </c>
    </row>
    <row r="376" spans="1:16" x14ac:dyDescent="0.3">
      <c r="A376" t="s">
        <v>1509</v>
      </c>
      <c r="B376" t="s">
        <v>1510</v>
      </c>
      <c r="C376" s="1" t="str">
        <f t="shared" si="20"/>
        <v>21:0876</v>
      </c>
      <c r="D376" s="1" t="str">
        <f t="shared" si="21"/>
        <v>21:0205</v>
      </c>
      <c r="E376" t="s">
        <v>1507</v>
      </c>
      <c r="F376" t="s">
        <v>1511</v>
      </c>
      <c r="H376">
        <v>63.593120399999997</v>
      </c>
      <c r="I376">
        <v>-134.19728670000001</v>
      </c>
      <c r="J376" s="1" t="str">
        <f t="shared" si="22"/>
        <v>NGR bulk stream sediment</v>
      </c>
      <c r="K376" s="1" t="str">
        <f t="shared" si="23"/>
        <v>&lt;177 micron (NGR)</v>
      </c>
      <c r="L376">
        <v>22</v>
      </c>
      <c r="M376" t="s">
        <v>39</v>
      </c>
      <c r="N376">
        <v>375</v>
      </c>
      <c r="O376">
        <v>0.2</v>
      </c>
      <c r="P376">
        <v>0.6</v>
      </c>
    </row>
    <row r="377" spans="1:16" x14ac:dyDescent="0.3">
      <c r="A377" t="s">
        <v>1512</v>
      </c>
      <c r="B377" t="s">
        <v>1513</v>
      </c>
      <c r="C377" s="1" t="str">
        <f t="shared" si="20"/>
        <v>21:0876</v>
      </c>
      <c r="D377" s="1" t="str">
        <f t="shared" si="21"/>
        <v>21:0205</v>
      </c>
      <c r="E377" t="s">
        <v>1514</v>
      </c>
      <c r="F377" t="s">
        <v>1515</v>
      </c>
      <c r="H377">
        <v>63.618812400000003</v>
      </c>
      <c r="I377">
        <v>-134.16515459999999</v>
      </c>
      <c r="J377" s="1" t="str">
        <f t="shared" si="22"/>
        <v>NGR bulk stream sediment</v>
      </c>
      <c r="K377" s="1" t="str">
        <f t="shared" si="23"/>
        <v>&lt;177 micron (NGR)</v>
      </c>
      <c r="L377">
        <v>22</v>
      </c>
      <c r="M377" t="s">
        <v>20</v>
      </c>
      <c r="N377">
        <v>376</v>
      </c>
      <c r="O377">
        <v>0.2</v>
      </c>
      <c r="P377">
        <v>0.2</v>
      </c>
    </row>
    <row r="378" spans="1:16" x14ac:dyDescent="0.3">
      <c r="A378" t="s">
        <v>1516</v>
      </c>
      <c r="B378" t="s">
        <v>1517</v>
      </c>
      <c r="C378" s="1" t="str">
        <f t="shared" si="20"/>
        <v>21:0876</v>
      </c>
      <c r="D378" s="1" t="str">
        <f t="shared" si="21"/>
        <v>21:0205</v>
      </c>
      <c r="E378" t="s">
        <v>1518</v>
      </c>
      <c r="F378" t="s">
        <v>1519</v>
      </c>
      <c r="H378">
        <v>63.625722699999997</v>
      </c>
      <c r="I378">
        <v>-134.16662629999999</v>
      </c>
      <c r="J378" s="1" t="str">
        <f t="shared" si="22"/>
        <v>NGR bulk stream sediment</v>
      </c>
      <c r="K378" s="1" t="str">
        <f t="shared" si="23"/>
        <v>&lt;177 micron (NGR)</v>
      </c>
      <c r="L378">
        <v>22</v>
      </c>
      <c r="M378" t="s">
        <v>25</v>
      </c>
      <c r="N378">
        <v>377</v>
      </c>
      <c r="O378">
        <v>0.2</v>
      </c>
      <c r="P378">
        <v>0.3</v>
      </c>
    </row>
    <row r="379" spans="1:16" x14ac:dyDescent="0.3">
      <c r="A379" t="s">
        <v>1520</v>
      </c>
      <c r="B379" t="s">
        <v>1521</v>
      </c>
      <c r="C379" s="1" t="str">
        <f t="shared" si="20"/>
        <v>21:0876</v>
      </c>
      <c r="D379" s="1" t="str">
        <f t="shared" si="21"/>
        <v>21:0205</v>
      </c>
      <c r="E379" t="s">
        <v>1522</v>
      </c>
      <c r="F379" t="s">
        <v>1523</v>
      </c>
      <c r="H379">
        <v>63.6295711</v>
      </c>
      <c r="I379">
        <v>-134.18348409999999</v>
      </c>
      <c r="J379" s="1" t="str">
        <f t="shared" si="22"/>
        <v>NGR bulk stream sediment</v>
      </c>
      <c r="K379" s="1" t="str">
        <f t="shared" si="23"/>
        <v>&lt;177 micron (NGR)</v>
      </c>
      <c r="L379">
        <v>22</v>
      </c>
      <c r="M379" t="s">
        <v>30</v>
      </c>
      <c r="N379">
        <v>378</v>
      </c>
      <c r="O379">
        <v>0.4</v>
      </c>
      <c r="P379">
        <v>0.6</v>
      </c>
    </row>
    <row r="380" spans="1:16" x14ac:dyDescent="0.3">
      <c r="A380" t="s">
        <v>1524</v>
      </c>
      <c r="B380" t="s">
        <v>1525</v>
      </c>
      <c r="C380" s="1" t="str">
        <f t="shared" si="20"/>
        <v>21:0876</v>
      </c>
      <c r="D380" s="1" t="str">
        <f t="shared" si="21"/>
        <v>21:0205</v>
      </c>
      <c r="E380" t="s">
        <v>1526</v>
      </c>
      <c r="F380" t="s">
        <v>1527</v>
      </c>
      <c r="H380">
        <v>63.623631600000003</v>
      </c>
      <c r="I380">
        <v>-134.2226929</v>
      </c>
      <c r="J380" s="1" t="str">
        <f t="shared" si="22"/>
        <v>NGR bulk stream sediment</v>
      </c>
      <c r="K380" s="1" t="str">
        <f t="shared" si="23"/>
        <v>&lt;177 micron (NGR)</v>
      </c>
      <c r="L380">
        <v>22</v>
      </c>
      <c r="M380" t="s">
        <v>44</v>
      </c>
      <c r="N380">
        <v>379</v>
      </c>
      <c r="O380">
        <v>0.3</v>
      </c>
      <c r="P380">
        <v>0.2</v>
      </c>
    </row>
    <row r="381" spans="1:16" x14ac:dyDescent="0.3">
      <c r="A381" t="s">
        <v>1528</v>
      </c>
      <c r="B381" t="s">
        <v>1529</v>
      </c>
      <c r="C381" s="1" t="str">
        <f t="shared" si="20"/>
        <v>21:0876</v>
      </c>
      <c r="D381" s="1" t="str">
        <f t="shared" si="21"/>
        <v>21:0205</v>
      </c>
      <c r="E381" t="s">
        <v>1530</v>
      </c>
      <c r="F381" t="s">
        <v>1531</v>
      </c>
      <c r="H381">
        <v>63.622549300000003</v>
      </c>
      <c r="I381">
        <v>-134.27846299999999</v>
      </c>
      <c r="J381" s="1" t="str">
        <f t="shared" si="22"/>
        <v>NGR bulk stream sediment</v>
      </c>
      <c r="K381" s="1" t="str">
        <f t="shared" si="23"/>
        <v>&lt;177 micron (NGR)</v>
      </c>
      <c r="L381">
        <v>22</v>
      </c>
      <c r="M381" t="s">
        <v>49</v>
      </c>
      <c r="N381">
        <v>380</v>
      </c>
      <c r="O381">
        <v>0.1</v>
      </c>
      <c r="P381">
        <v>0.2</v>
      </c>
    </row>
    <row r="382" spans="1:16" x14ac:dyDescent="0.3">
      <c r="A382" t="s">
        <v>1532</v>
      </c>
      <c r="B382" t="s">
        <v>1533</v>
      </c>
      <c r="C382" s="1" t="str">
        <f t="shared" si="20"/>
        <v>21:0876</v>
      </c>
      <c r="D382" s="1" t="str">
        <f t="shared" si="21"/>
        <v>21:0205</v>
      </c>
      <c r="E382" t="s">
        <v>1534</v>
      </c>
      <c r="F382" t="s">
        <v>1535</v>
      </c>
      <c r="H382">
        <v>63.613511799999998</v>
      </c>
      <c r="I382">
        <v>-134.30214710000001</v>
      </c>
      <c r="J382" s="1" t="str">
        <f t="shared" si="22"/>
        <v>NGR bulk stream sediment</v>
      </c>
      <c r="K382" s="1" t="str">
        <f t="shared" si="23"/>
        <v>&lt;177 micron (NGR)</v>
      </c>
      <c r="L382">
        <v>22</v>
      </c>
      <c r="M382" t="s">
        <v>54</v>
      </c>
      <c r="N382">
        <v>381</v>
      </c>
      <c r="O382">
        <v>0.4</v>
      </c>
      <c r="P382">
        <v>0.3</v>
      </c>
    </row>
    <row r="383" spans="1:16" x14ac:dyDescent="0.3">
      <c r="A383" t="s">
        <v>1536</v>
      </c>
      <c r="B383" t="s">
        <v>1537</v>
      </c>
      <c r="C383" s="1" t="str">
        <f t="shared" si="20"/>
        <v>21:0876</v>
      </c>
      <c r="D383" s="1" t="str">
        <f t="shared" si="21"/>
        <v>21:0205</v>
      </c>
      <c r="E383" t="s">
        <v>1538</v>
      </c>
      <c r="F383" t="s">
        <v>1539</v>
      </c>
      <c r="H383">
        <v>63.610980499999997</v>
      </c>
      <c r="I383">
        <v>-134.33616799999999</v>
      </c>
      <c r="J383" s="1" t="str">
        <f t="shared" si="22"/>
        <v>NGR bulk stream sediment</v>
      </c>
      <c r="K383" s="1" t="str">
        <f t="shared" si="23"/>
        <v>&lt;177 micron (NGR)</v>
      </c>
      <c r="L383">
        <v>22</v>
      </c>
      <c r="M383" t="s">
        <v>59</v>
      </c>
      <c r="N383">
        <v>382</v>
      </c>
      <c r="O383">
        <v>0.3</v>
      </c>
      <c r="P383">
        <v>0.5</v>
      </c>
    </row>
    <row r="384" spans="1:16" x14ac:dyDescent="0.3">
      <c r="A384" t="s">
        <v>1540</v>
      </c>
      <c r="B384" t="s">
        <v>1541</v>
      </c>
      <c r="C384" s="1" t="str">
        <f t="shared" si="20"/>
        <v>21:0876</v>
      </c>
      <c r="D384" s="1" t="str">
        <f t="shared" si="21"/>
        <v>21:0205</v>
      </c>
      <c r="E384" t="s">
        <v>1542</v>
      </c>
      <c r="F384" t="s">
        <v>1543</v>
      </c>
      <c r="H384">
        <v>63.627561399999998</v>
      </c>
      <c r="I384">
        <v>-134.35281000000001</v>
      </c>
      <c r="J384" s="1" t="str">
        <f t="shared" si="22"/>
        <v>NGR bulk stream sediment</v>
      </c>
      <c r="K384" s="1" t="str">
        <f t="shared" si="23"/>
        <v>&lt;177 micron (NGR)</v>
      </c>
      <c r="L384">
        <v>22</v>
      </c>
      <c r="M384" t="s">
        <v>64</v>
      </c>
      <c r="N384">
        <v>383</v>
      </c>
      <c r="O384">
        <v>0.2</v>
      </c>
      <c r="P384">
        <v>0.4</v>
      </c>
    </row>
    <row r="385" spans="1:16" x14ac:dyDescent="0.3">
      <c r="A385" t="s">
        <v>1544</v>
      </c>
      <c r="B385" t="s">
        <v>1545</v>
      </c>
      <c r="C385" s="1" t="str">
        <f t="shared" si="20"/>
        <v>21:0876</v>
      </c>
      <c r="D385" s="1" t="str">
        <f t="shared" si="21"/>
        <v>21:0205</v>
      </c>
      <c r="E385" t="s">
        <v>1546</v>
      </c>
      <c r="F385" t="s">
        <v>1547</v>
      </c>
      <c r="H385">
        <v>63.617069200000003</v>
      </c>
      <c r="I385">
        <v>-134.37497350000001</v>
      </c>
      <c r="J385" s="1" t="str">
        <f t="shared" si="22"/>
        <v>NGR bulk stream sediment</v>
      </c>
      <c r="K385" s="1" t="str">
        <f t="shared" si="23"/>
        <v>&lt;177 micron (NGR)</v>
      </c>
      <c r="L385">
        <v>22</v>
      </c>
      <c r="M385" t="s">
        <v>69</v>
      </c>
      <c r="N385">
        <v>384</v>
      </c>
      <c r="O385">
        <v>0.5</v>
      </c>
      <c r="P385">
        <v>0.6</v>
      </c>
    </row>
    <row r="386" spans="1:16" x14ac:dyDescent="0.3">
      <c r="A386" t="s">
        <v>1548</v>
      </c>
      <c r="B386" t="s">
        <v>1549</v>
      </c>
      <c r="C386" s="1" t="str">
        <f t="shared" ref="C386:C452" si="24">HYPERLINK("http://geochem.nrcan.gc.ca/cdogs/content/bdl/bdl210876_e.htm", "21:0876")</f>
        <v>21:0876</v>
      </c>
      <c r="D386" s="1" t="str">
        <f t="shared" ref="D386:D452" si="25">HYPERLINK("http://geochem.nrcan.gc.ca/cdogs/content/svy/svy210205_e.htm", "21:0205")</f>
        <v>21:0205</v>
      </c>
      <c r="E386" t="s">
        <v>1550</v>
      </c>
      <c r="F386" t="s">
        <v>1551</v>
      </c>
      <c r="H386">
        <v>63.622090399999998</v>
      </c>
      <c r="I386">
        <v>-134.4077049</v>
      </c>
      <c r="J386" s="1" t="str">
        <f t="shared" ref="J386:J449" si="26">HYPERLINK("http://geochem.nrcan.gc.ca/cdogs/content/kwd/kwd020030_e.htm", "NGR bulk stream sediment")</f>
        <v>NGR bulk stream sediment</v>
      </c>
      <c r="K386" s="1" t="str">
        <f t="shared" ref="K386:K449" si="27">HYPERLINK("http://geochem.nrcan.gc.ca/cdogs/content/kwd/kwd080006_e.htm", "&lt;177 micron (NGR)")</f>
        <v>&lt;177 micron (NGR)</v>
      </c>
      <c r="L386">
        <v>22</v>
      </c>
      <c r="M386" t="s">
        <v>74</v>
      </c>
      <c r="N386">
        <v>385</v>
      </c>
      <c r="O386">
        <v>0.1</v>
      </c>
      <c r="P386">
        <v>0.1</v>
      </c>
    </row>
    <row r="387" spans="1:16" x14ac:dyDescent="0.3">
      <c r="A387" t="s">
        <v>1552</v>
      </c>
      <c r="B387" t="s">
        <v>1553</v>
      </c>
      <c r="C387" s="1" t="str">
        <f t="shared" si="24"/>
        <v>21:0876</v>
      </c>
      <c r="D387" s="1" t="str">
        <f t="shared" si="25"/>
        <v>21:0205</v>
      </c>
      <c r="E387" t="s">
        <v>1554</v>
      </c>
      <c r="F387" t="s">
        <v>1555</v>
      </c>
      <c r="H387">
        <v>63.642154300000001</v>
      </c>
      <c r="I387">
        <v>-134.41772280000001</v>
      </c>
      <c r="J387" s="1" t="str">
        <f t="shared" si="26"/>
        <v>NGR bulk stream sediment</v>
      </c>
      <c r="K387" s="1" t="str">
        <f t="shared" si="27"/>
        <v>&lt;177 micron (NGR)</v>
      </c>
      <c r="L387">
        <v>22</v>
      </c>
      <c r="M387" t="s">
        <v>79</v>
      </c>
      <c r="N387">
        <v>386</v>
      </c>
      <c r="O387">
        <v>0.2</v>
      </c>
      <c r="P387">
        <v>0.5</v>
      </c>
    </row>
    <row r="388" spans="1:16" x14ac:dyDescent="0.3">
      <c r="A388" t="s">
        <v>1556</v>
      </c>
      <c r="B388" t="s">
        <v>1557</v>
      </c>
      <c r="C388" s="1" t="str">
        <f t="shared" si="24"/>
        <v>21:0876</v>
      </c>
      <c r="D388" s="1" t="str">
        <f t="shared" si="25"/>
        <v>21:0205</v>
      </c>
      <c r="E388" t="s">
        <v>1558</v>
      </c>
      <c r="F388" t="s">
        <v>1559</v>
      </c>
      <c r="H388">
        <v>63.626212899999999</v>
      </c>
      <c r="I388">
        <v>-134.46084310000001</v>
      </c>
      <c r="J388" s="1" t="str">
        <f t="shared" si="26"/>
        <v>NGR bulk stream sediment</v>
      </c>
      <c r="K388" s="1" t="str">
        <f t="shared" si="27"/>
        <v>&lt;177 micron (NGR)</v>
      </c>
      <c r="L388">
        <v>22</v>
      </c>
      <c r="M388" t="s">
        <v>84</v>
      </c>
      <c r="N388">
        <v>387</v>
      </c>
      <c r="O388">
        <v>0.1</v>
      </c>
      <c r="P388">
        <v>0.2</v>
      </c>
    </row>
    <row r="389" spans="1:16" x14ac:dyDescent="0.3">
      <c r="A389" t="s">
        <v>1560</v>
      </c>
      <c r="B389" t="s">
        <v>1561</v>
      </c>
      <c r="C389" s="1" t="str">
        <f t="shared" si="24"/>
        <v>21:0876</v>
      </c>
      <c r="D389" s="1" t="str">
        <f t="shared" si="25"/>
        <v>21:0205</v>
      </c>
      <c r="E389" t="s">
        <v>1562</v>
      </c>
      <c r="F389" t="s">
        <v>1563</v>
      </c>
      <c r="H389">
        <v>63.650677999999999</v>
      </c>
      <c r="I389">
        <v>-134.5188168</v>
      </c>
      <c r="J389" s="1" t="str">
        <f t="shared" si="26"/>
        <v>NGR bulk stream sediment</v>
      </c>
      <c r="K389" s="1" t="str">
        <f t="shared" si="27"/>
        <v>&lt;177 micron (NGR)</v>
      </c>
      <c r="L389">
        <v>22</v>
      </c>
      <c r="M389" t="s">
        <v>89</v>
      </c>
      <c r="N389">
        <v>388</v>
      </c>
      <c r="O389">
        <v>0.1</v>
      </c>
      <c r="P389">
        <v>0.5</v>
      </c>
    </row>
    <row r="390" spans="1:16" x14ac:dyDescent="0.3">
      <c r="A390" t="s">
        <v>1564</v>
      </c>
      <c r="B390" t="s">
        <v>1565</v>
      </c>
      <c r="C390" s="1" t="str">
        <f t="shared" si="24"/>
        <v>21:0876</v>
      </c>
      <c r="D390" s="1" t="str">
        <f t="shared" si="25"/>
        <v>21:0205</v>
      </c>
      <c r="E390" t="s">
        <v>1566</v>
      </c>
      <c r="F390" t="s">
        <v>1567</v>
      </c>
      <c r="H390">
        <v>63.648664699999998</v>
      </c>
      <c r="I390">
        <v>-134.57169250000001</v>
      </c>
      <c r="J390" s="1" t="str">
        <f t="shared" si="26"/>
        <v>NGR bulk stream sediment</v>
      </c>
      <c r="K390" s="1" t="str">
        <f t="shared" si="27"/>
        <v>&lt;177 micron (NGR)</v>
      </c>
      <c r="L390">
        <v>22</v>
      </c>
      <c r="M390" t="s">
        <v>94</v>
      </c>
      <c r="N390">
        <v>389</v>
      </c>
      <c r="O390">
        <v>0.1</v>
      </c>
      <c r="P390">
        <v>0.3</v>
      </c>
    </row>
    <row r="391" spans="1:16" x14ac:dyDescent="0.3">
      <c r="A391" t="s">
        <v>1568</v>
      </c>
      <c r="B391" t="s">
        <v>1569</v>
      </c>
      <c r="C391" s="1" t="str">
        <f t="shared" si="24"/>
        <v>21:0876</v>
      </c>
      <c r="D391" s="1" t="str">
        <f t="shared" si="25"/>
        <v>21:0205</v>
      </c>
      <c r="E391" t="s">
        <v>1570</v>
      </c>
      <c r="F391" t="s">
        <v>1571</v>
      </c>
      <c r="H391">
        <v>63.698431100000001</v>
      </c>
      <c r="I391">
        <v>-134.44401439999999</v>
      </c>
      <c r="J391" s="1" t="str">
        <f t="shared" si="26"/>
        <v>NGR bulk stream sediment</v>
      </c>
      <c r="K391" s="1" t="str">
        <f t="shared" si="27"/>
        <v>&lt;177 micron (NGR)</v>
      </c>
      <c r="L391">
        <v>22</v>
      </c>
      <c r="M391" t="s">
        <v>99</v>
      </c>
      <c r="N391">
        <v>390</v>
      </c>
      <c r="O391">
        <v>0.1</v>
      </c>
      <c r="P391">
        <v>0.2</v>
      </c>
    </row>
    <row r="392" spans="1:16" x14ac:dyDescent="0.3">
      <c r="A392" t="s">
        <v>1572</v>
      </c>
      <c r="B392" t="s">
        <v>1573</v>
      </c>
      <c r="C392" s="1" t="str">
        <f t="shared" si="24"/>
        <v>21:0876</v>
      </c>
      <c r="D392" s="1" t="str">
        <f t="shared" si="25"/>
        <v>21:0205</v>
      </c>
      <c r="E392" t="s">
        <v>1574</v>
      </c>
      <c r="F392" t="s">
        <v>1575</v>
      </c>
      <c r="H392">
        <v>63.6751012</v>
      </c>
      <c r="I392">
        <v>-134.33515180000001</v>
      </c>
      <c r="J392" s="1" t="str">
        <f t="shared" si="26"/>
        <v>NGR bulk stream sediment</v>
      </c>
      <c r="K392" s="1" t="str">
        <f t="shared" si="27"/>
        <v>&lt;177 micron (NGR)</v>
      </c>
      <c r="L392">
        <v>22</v>
      </c>
      <c r="M392" t="s">
        <v>104</v>
      </c>
      <c r="N392">
        <v>391</v>
      </c>
      <c r="O392">
        <v>0.2</v>
      </c>
      <c r="P392">
        <v>0.3</v>
      </c>
    </row>
    <row r="393" spans="1:16" x14ac:dyDescent="0.3">
      <c r="A393" t="s">
        <v>1576</v>
      </c>
      <c r="B393" t="s">
        <v>1577</v>
      </c>
      <c r="C393" s="1" t="str">
        <f t="shared" si="24"/>
        <v>21:0876</v>
      </c>
      <c r="D393" s="1" t="str">
        <f t="shared" si="25"/>
        <v>21:0205</v>
      </c>
      <c r="E393" t="s">
        <v>1578</v>
      </c>
      <c r="F393" t="s">
        <v>1579</v>
      </c>
      <c r="H393">
        <v>63.675058200000002</v>
      </c>
      <c r="I393">
        <v>-134.2996018</v>
      </c>
      <c r="J393" s="1" t="str">
        <f t="shared" si="26"/>
        <v>NGR bulk stream sediment</v>
      </c>
      <c r="K393" s="1" t="str">
        <f t="shared" si="27"/>
        <v>&lt;177 micron (NGR)</v>
      </c>
      <c r="L393">
        <v>23</v>
      </c>
      <c r="M393" t="s">
        <v>35</v>
      </c>
      <c r="N393">
        <v>392</v>
      </c>
      <c r="O393">
        <v>0.1</v>
      </c>
      <c r="P393">
        <v>0.3</v>
      </c>
    </row>
    <row r="394" spans="1:16" x14ac:dyDescent="0.3">
      <c r="A394" t="s">
        <v>1580</v>
      </c>
      <c r="B394" t="s">
        <v>1581</v>
      </c>
      <c r="C394" s="1" t="str">
        <f t="shared" si="24"/>
        <v>21:0876</v>
      </c>
      <c r="D394" s="1" t="str">
        <f t="shared" si="25"/>
        <v>21:0205</v>
      </c>
      <c r="E394" t="s">
        <v>1578</v>
      </c>
      <c r="F394" t="s">
        <v>1582</v>
      </c>
      <c r="H394">
        <v>63.675058200000002</v>
      </c>
      <c r="I394">
        <v>-134.2996018</v>
      </c>
      <c r="J394" s="1" t="str">
        <f t="shared" si="26"/>
        <v>NGR bulk stream sediment</v>
      </c>
      <c r="K394" s="1" t="str">
        <f t="shared" si="27"/>
        <v>&lt;177 micron (NGR)</v>
      </c>
      <c r="L394">
        <v>23</v>
      </c>
      <c r="M394" t="s">
        <v>39</v>
      </c>
      <c r="N394">
        <v>393</v>
      </c>
      <c r="O394">
        <v>0.2</v>
      </c>
      <c r="P394">
        <v>0.3</v>
      </c>
    </row>
    <row r="395" spans="1:16" x14ac:dyDescent="0.3">
      <c r="A395" t="s">
        <v>1583</v>
      </c>
      <c r="B395" t="s">
        <v>1584</v>
      </c>
      <c r="C395" s="1" t="str">
        <f t="shared" si="24"/>
        <v>21:0876</v>
      </c>
      <c r="D395" s="1" t="str">
        <f t="shared" si="25"/>
        <v>21:0205</v>
      </c>
      <c r="E395" t="s">
        <v>1585</v>
      </c>
      <c r="F395" t="s">
        <v>1586</v>
      </c>
      <c r="H395">
        <v>63.6564385</v>
      </c>
      <c r="I395">
        <v>-134.25037470000001</v>
      </c>
      <c r="J395" s="1" t="str">
        <f t="shared" si="26"/>
        <v>NGR bulk stream sediment</v>
      </c>
      <c r="K395" s="1" t="str">
        <f t="shared" si="27"/>
        <v>&lt;177 micron (NGR)</v>
      </c>
      <c r="L395">
        <v>23</v>
      </c>
      <c r="M395" t="s">
        <v>20</v>
      </c>
      <c r="N395">
        <v>394</v>
      </c>
      <c r="O395">
        <v>0.1</v>
      </c>
      <c r="P395">
        <v>0.6</v>
      </c>
    </row>
    <row r="396" spans="1:16" x14ac:dyDescent="0.3">
      <c r="A396" t="s">
        <v>1587</v>
      </c>
      <c r="B396" t="s">
        <v>1588</v>
      </c>
      <c r="C396" s="1" t="str">
        <f t="shared" si="24"/>
        <v>21:0876</v>
      </c>
      <c r="D396" s="1" t="str">
        <f t="shared" si="25"/>
        <v>21:0205</v>
      </c>
      <c r="E396" t="s">
        <v>1589</v>
      </c>
      <c r="F396" t="s">
        <v>1590</v>
      </c>
      <c r="H396">
        <v>63.701102499999998</v>
      </c>
      <c r="I396">
        <v>-134.34720530000001</v>
      </c>
      <c r="J396" s="1" t="str">
        <f t="shared" si="26"/>
        <v>NGR bulk stream sediment</v>
      </c>
      <c r="K396" s="1" t="str">
        <f t="shared" si="27"/>
        <v>&lt;177 micron (NGR)</v>
      </c>
      <c r="L396">
        <v>23</v>
      </c>
      <c r="M396" t="s">
        <v>25</v>
      </c>
      <c r="N396">
        <v>395</v>
      </c>
      <c r="O396">
        <v>0.1</v>
      </c>
      <c r="P396">
        <v>0.2</v>
      </c>
    </row>
    <row r="397" spans="1:16" x14ac:dyDescent="0.3">
      <c r="A397" t="s">
        <v>1591</v>
      </c>
      <c r="B397" t="s">
        <v>1592</v>
      </c>
      <c r="C397" s="1" t="str">
        <f t="shared" si="24"/>
        <v>21:0876</v>
      </c>
      <c r="D397" s="1" t="str">
        <f t="shared" si="25"/>
        <v>21:0205</v>
      </c>
      <c r="E397" t="s">
        <v>1593</v>
      </c>
      <c r="F397" t="s">
        <v>1594</v>
      </c>
      <c r="H397">
        <v>63.711168100000002</v>
      </c>
      <c r="I397">
        <v>-134.3787447</v>
      </c>
      <c r="J397" s="1" t="str">
        <f t="shared" si="26"/>
        <v>NGR bulk stream sediment</v>
      </c>
      <c r="K397" s="1" t="str">
        <f t="shared" si="27"/>
        <v>&lt;177 micron (NGR)</v>
      </c>
      <c r="L397">
        <v>23</v>
      </c>
      <c r="M397" t="s">
        <v>30</v>
      </c>
      <c r="N397">
        <v>396</v>
      </c>
      <c r="O397">
        <v>0.3</v>
      </c>
      <c r="P397">
        <v>0.5</v>
      </c>
    </row>
    <row r="398" spans="1:16" x14ac:dyDescent="0.3">
      <c r="A398" t="s">
        <v>1595</v>
      </c>
      <c r="B398" t="s">
        <v>1596</v>
      </c>
      <c r="C398" s="1" t="str">
        <f t="shared" si="24"/>
        <v>21:0876</v>
      </c>
      <c r="D398" s="1" t="str">
        <f t="shared" si="25"/>
        <v>21:0205</v>
      </c>
      <c r="E398" t="s">
        <v>1597</v>
      </c>
      <c r="F398" t="s">
        <v>1598</v>
      </c>
      <c r="H398">
        <v>63.715238900000003</v>
      </c>
      <c r="I398">
        <v>-134.66287259999999</v>
      </c>
      <c r="J398" s="1" t="str">
        <f t="shared" si="26"/>
        <v>NGR bulk stream sediment</v>
      </c>
      <c r="K398" s="1" t="str">
        <f t="shared" si="27"/>
        <v>&lt;177 micron (NGR)</v>
      </c>
      <c r="L398">
        <v>23</v>
      </c>
      <c r="M398" t="s">
        <v>44</v>
      </c>
      <c r="N398">
        <v>397</v>
      </c>
      <c r="O398">
        <v>0.3</v>
      </c>
      <c r="P398">
        <v>1.1000000000000001</v>
      </c>
    </row>
    <row r="399" spans="1:16" x14ac:dyDescent="0.3">
      <c r="A399" t="s">
        <v>1599</v>
      </c>
      <c r="B399" t="s">
        <v>1600</v>
      </c>
      <c r="C399" s="1" t="str">
        <f t="shared" si="24"/>
        <v>21:0876</v>
      </c>
      <c r="D399" s="1" t="str">
        <f t="shared" si="25"/>
        <v>21:0205</v>
      </c>
      <c r="E399" t="s">
        <v>1601</v>
      </c>
      <c r="F399" t="s">
        <v>1602</v>
      </c>
      <c r="H399">
        <v>63.677594800000001</v>
      </c>
      <c r="I399">
        <v>-134.84898659999999</v>
      </c>
      <c r="J399" s="1" t="str">
        <f t="shared" si="26"/>
        <v>NGR bulk stream sediment</v>
      </c>
      <c r="K399" s="1" t="str">
        <f t="shared" si="27"/>
        <v>&lt;177 micron (NGR)</v>
      </c>
      <c r="L399">
        <v>23</v>
      </c>
      <c r="M399" t="s">
        <v>49</v>
      </c>
      <c r="N399">
        <v>398</v>
      </c>
      <c r="O399">
        <v>0.7</v>
      </c>
      <c r="P399">
        <v>0.3</v>
      </c>
    </row>
    <row r="400" spans="1:16" x14ac:dyDescent="0.3">
      <c r="A400" t="s">
        <v>1603</v>
      </c>
      <c r="B400" t="s">
        <v>1604</v>
      </c>
      <c r="C400" s="1" t="str">
        <f t="shared" si="24"/>
        <v>21:0876</v>
      </c>
      <c r="D400" s="1" t="str">
        <f t="shared" si="25"/>
        <v>21:0205</v>
      </c>
      <c r="E400" t="s">
        <v>1605</v>
      </c>
      <c r="F400" t="s">
        <v>1606</v>
      </c>
      <c r="H400">
        <v>63.689887800000001</v>
      </c>
      <c r="I400">
        <v>-134.8311266</v>
      </c>
      <c r="J400" s="1" t="str">
        <f t="shared" si="26"/>
        <v>NGR bulk stream sediment</v>
      </c>
      <c r="K400" s="1" t="str">
        <f t="shared" si="27"/>
        <v>&lt;177 micron (NGR)</v>
      </c>
      <c r="L400">
        <v>23</v>
      </c>
      <c r="M400" t="s">
        <v>54</v>
      </c>
      <c r="N400">
        <v>399</v>
      </c>
      <c r="O400">
        <v>0.1</v>
      </c>
      <c r="P400">
        <v>0.2</v>
      </c>
    </row>
    <row r="401" spans="1:16" x14ac:dyDescent="0.3">
      <c r="A401" t="s">
        <v>1607</v>
      </c>
      <c r="B401" t="s">
        <v>1608</v>
      </c>
      <c r="C401" s="1" t="str">
        <f t="shared" si="24"/>
        <v>21:0876</v>
      </c>
      <c r="D401" s="1" t="str">
        <f t="shared" si="25"/>
        <v>21:0205</v>
      </c>
      <c r="E401" t="s">
        <v>1609</v>
      </c>
      <c r="F401" t="s">
        <v>1610</v>
      </c>
      <c r="H401">
        <v>63.692153500000003</v>
      </c>
      <c r="I401">
        <v>-134.73863710000001</v>
      </c>
      <c r="J401" s="1" t="str">
        <f t="shared" si="26"/>
        <v>NGR bulk stream sediment</v>
      </c>
      <c r="K401" s="1" t="str">
        <f t="shared" si="27"/>
        <v>&lt;177 micron (NGR)</v>
      </c>
      <c r="L401">
        <v>23</v>
      </c>
      <c r="M401" t="s">
        <v>59</v>
      </c>
      <c r="N401">
        <v>400</v>
      </c>
      <c r="O401">
        <v>0.2</v>
      </c>
      <c r="P401">
        <v>2.4</v>
      </c>
    </row>
    <row r="402" spans="1:16" x14ac:dyDescent="0.3">
      <c r="A402" t="s">
        <v>1611</v>
      </c>
      <c r="B402" t="s">
        <v>1612</v>
      </c>
      <c r="C402" s="1" t="str">
        <f t="shared" si="24"/>
        <v>21:0876</v>
      </c>
      <c r="D402" s="1" t="str">
        <f t="shared" si="25"/>
        <v>21:0205</v>
      </c>
      <c r="E402" t="s">
        <v>1613</v>
      </c>
      <c r="F402" t="s">
        <v>1614</v>
      </c>
      <c r="H402">
        <v>63.679905599999998</v>
      </c>
      <c r="I402">
        <v>-134.64758710000001</v>
      </c>
      <c r="J402" s="1" t="str">
        <f t="shared" si="26"/>
        <v>NGR bulk stream sediment</v>
      </c>
      <c r="K402" s="1" t="str">
        <f t="shared" si="27"/>
        <v>&lt;177 micron (NGR)</v>
      </c>
      <c r="L402">
        <v>23</v>
      </c>
      <c r="M402" t="s">
        <v>64</v>
      </c>
      <c r="N402">
        <v>401</v>
      </c>
      <c r="O402">
        <v>0.1</v>
      </c>
      <c r="P402">
        <v>0.8</v>
      </c>
    </row>
    <row r="403" spans="1:16" x14ac:dyDescent="0.3">
      <c r="A403" t="s">
        <v>1615</v>
      </c>
      <c r="B403" t="s">
        <v>1616</v>
      </c>
      <c r="C403" s="1" t="str">
        <f t="shared" si="24"/>
        <v>21:0876</v>
      </c>
      <c r="D403" s="1" t="str">
        <f t="shared" si="25"/>
        <v>21:0205</v>
      </c>
      <c r="E403" t="s">
        <v>1617</v>
      </c>
      <c r="F403" t="s">
        <v>1618</v>
      </c>
      <c r="H403">
        <v>63.736119600000002</v>
      </c>
      <c r="I403">
        <v>-134.3008245</v>
      </c>
      <c r="J403" s="1" t="str">
        <f t="shared" si="26"/>
        <v>NGR bulk stream sediment</v>
      </c>
      <c r="K403" s="1" t="str">
        <f t="shared" si="27"/>
        <v>&lt;177 micron (NGR)</v>
      </c>
      <c r="L403">
        <v>23</v>
      </c>
      <c r="M403" t="s">
        <v>69</v>
      </c>
      <c r="N403">
        <v>402</v>
      </c>
      <c r="O403">
        <v>0.2</v>
      </c>
      <c r="P403">
        <v>0.3</v>
      </c>
    </row>
    <row r="404" spans="1:16" x14ac:dyDescent="0.3">
      <c r="A404" t="s">
        <v>1619</v>
      </c>
      <c r="B404" t="s">
        <v>1620</v>
      </c>
      <c r="C404" s="1" t="str">
        <f t="shared" si="24"/>
        <v>21:0876</v>
      </c>
      <c r="D404" s="1" t="str">
        <f t="shared" si="25"/>
        <v>21:0205</v>
      </c>
      <c r="E404" t="s">
        <v>1621</v>
      </c>
      <c r="F404" t="s">
        <v>1622</v>
      </c>
      <c r="H404">
        <v>63.740541999999998</v>
      </c>
      <c r="I404">
        <v>-134.34230439999999</v>
      </c>
      <c r="J404" s="1" t="str">
        <f t="shared" si="26"/>
        <v>NGR bulk stream sediment</v>
      </c>
      <c r="K404" s="1" t="str">
        <f t="shared" si="27"/>
        <v>&lt;177 micron (NGR)</v>
      </c>
      <c r="L404">
        <v>23</v>
      </c>
      <c r="M404" t="s">
        <v>74</v>
      </c>
      <c r="N404">
        <v>403</v>
      </c>
      <c r="O404">
        <v>0.2</v>
      </c>
      <c r="P404">
        <v>0.2</v>
      </c>
    </row>
    <row r="405" spans="1:16" x14ac:dyDescent="0.3">
      <c r="A405" t="s">
        <v>1623</v>
      </c>
      <c r="B405" t="s">
        <v>1624</v>
      </c>
      <c r="C405" s="1" t="str">
        <f t="shared" si="24"/>
        <v>21:0876</v>
      </c>
      <c r="D405" s="1" t="str">
        <f t="shared" si="25"/>
        <v>21:0205</v>
      </c>
      <c r="E405" t="s">
        <v>1625</v>
      </c>
      <c r="F405" t="s">
        <v>1626</v>
      </c>
      <c r="H405">
        <v>63.774422000000001</v>
      </c>
      <c r="I405">
        <v>-134.3118633</v>
      </c>
      <c r="J405" s="1" t="str">
        <f t="shared" si="26"/>
        <v>NGR bulk stream sediment</v>
      </c>
      <c r="K405" s="1" t="str">
        <f t="shared" si="27"/>
        <v>&lt;177 micron (NGR)</v>
      </c>
      <c r="L405">
        <v>23</v>
      </c>
      <c r="M405" t="s">
        <v>79</v>
      </c>
      <c r="N405">
        <v>404</v>
      </c>
      <c r="O405">
        <v>0.3</v>
      </c>
      <c r="P405">
        <v>1.3</v>
      </c>
    </row>
    <row r="406" spans="1:16" x14ac:dyDescent="0.3">
      <c r="A406" t="s">
        <v>1627</v>
      </c>
      <c r="B406" t="s">
        <v>1628</v>
      </c>
      <c r="C406" s="1" t="str">
        <f t="shared" si="24"/>
        <v>21:0876</v>
      </c>
      <c r="D406" s="1" t="str">
        <f t="shared" si="25"/>
        <v>21:0205</v>
      </c>
      <c r="E406" t="s">
        <v>1629</v>
      </c>
      <c r="F406" t="s">
        <v>1630</v>
      </c>
      <c r="H406">
        <v>63.743188099999998</v>
      </c>
      <c r="I406">
        <v>-134.37011989999999</v>
      </c>
      <c r="J406" s="1" t="str">
        <f t="shared" si="26"/>
        <v>NGR bulk stream sediment</v>
      </c>
      <c r="K406" s="1" t="str">
        <f t="shared" si="27"/>
        <v>&lt;177 micron (NGR)</v>
      </c>
      <c r="L406">
        <v>23</v>
      </c>
      <c r="M406" t="s">
        <v>84</v>
      </c>
      <c r="N406">
        <v>405</v>
      </c>
      <c r="O406">
        <v>0.2</v>
      </c>
      <c r="P406">
        <v>0.5</v>
      </c>
    </row>
    <row r="407" spans="1:16" x14ac:dyDescent="0.3">
      <c r="A407" t="s">
        <v>1631</v>
      </c>
      <c r="B407" t="s">
        <v>1632</v>
      </c>
      <c r="C407" s="1" t="str">
        <f t="shared" si="24"/>
        <v>21:0876</v>
      </c>
      <c r="D407" s="1" t="str">
        <f t="shared" si="25"/>
        <v>21:0205</v>
      </c>
      <c r="E407" t="s">
        <v>1633</v>
      </c>
      <c r="F407" t="s">
        <v>1634</v>
      </c>
      <c r="H407">
        <v>63.739271100000003</v>
      </c>
      <c r="I407">
        <v>-134.37952519999999</v>
      </c>
      <c r="J407" s="1" t="str">
        <f t="shared" si="26"/>
        <v>NGR bulk stream sediment</v>
      </c>
      <c r="K407" s="1" t="str">
        <f t="shared" si="27"/>
        <v>&lt;177 micron (NGR)</v>
      </c>
      <c r="L407">
        <v>23</v>
      </c>
      <c r="M407" t="s">
        <v>89</v>
      </c>
      <c r="N407">
        <v>406</v>
      </c>
      <c r="O407">
        <v>0.2</v>
      </c>
      <c r="P407">
        <v>0.3</v>
      </c>
    </row>
    <row r="408" spans="1:16" x14ac:dyDescent="0.3">
      <c r="A408" t="s">
        <v>1635</v>
      </c>
      <c r="B408" t="s">
        <v>1636</v>
      </c>
      <c r="C408" s="1" t="str">
        <f t="shared" si="24"/>
        <v>21:0876</v>
      </c>
      <c r="D408" s="1" t="str">
        <f t="shared" si="25"/>
        <v>21:0205</v>
      </c>
      <c r="E408" t="s">
        <v>1637</v>
      </c>
      <c r="F408" t="s">
        <v>1638</v>
      </c>
      <c r="H408">
        <v>63.738493200000001</v>
      </c>
      <c r="I408">
        <v>-134.4302228</v>
      </c>
      <c r="J408" s="1" t="str">
        <f t="shared" si="26"/>
        <v>NGR bulk stream sediment</v>
      </c>
      <c r="K408" s="1" t="str">
        <f t="shared" si="27"/>
        <v>&lt;177 micron (NGR)</v>
      </c>
      <c r="L408">
        <v>23</v>
      </c>
      <c r="M408" t="s">
        <v>94</v>
      </c>
      <c r="N408">
        <v>407</v>
      </c>
      <c r="O408">
        <v>0.5</v>
      </c>
      <c r="P408">
        <v>0.4</v>
      </c>
    </row>
    <row r="409" spans="1:16" x14ac:dyDescent="0.3">
      <c r="A409" t="s">
        <v>1639</v>
      </c>
      <c r="B409" t="s">
        <v>1640</v>
      </c>
      <c r="C409" s="1" t="str">
        <f t="shared" si="24"/>
        <v>21:0876</v>
      </c>
      <c r="D409" s="1" t="str">
        <f t="shared" si="25"/>
        <v>21:0205</v>
      </c>
      <c r="E409" t="s">
        <v>1641</v>
      </c>
      <c r="F409" t="s">
        <v>1642</v>
      </c>
      <c r="H409">
        <v>63.748651000000002</v>
      </c>
      <c r="I409">
        <v>-134.45068649999999</v>
      </c>
      <c r="J409" s="1" t="str">
        <f t="shared" si="26"/>
        <v>NGR bulk stream sediment</v>
      </c>
      <c r="K409" s="1" t="str">
        <f t="shared" si="27"/>
        <v>&lt;177 micron (NGR)</v>
      </c>
      <c r="L409">
        <v>23</v>
      </c>
      <c r="M409" t="s">
        <v>99</v>
      </c>
      <c r="N409">
        <v>408</v>
      </c>
      <c r="O409">
        <v>0.3</v>
      </c>
      <c r="P409">
        <v>0.3</v>
      </c>
    </row>
    <row r="410" spans="1:16" x14ac:dyDescent="0.3">
      <c r="A410" t="s">
        <v>1643</v>
      </c>
      <c r="B410" t="s">
        <v>1644</v>
      </c>
      <c r="C410" s="1" t="str">
        <f t="shared" si="24"/>
        <v>21:0876</v>
      </c>
      <c r="D410" s="1" t="str">
        <f t="shared" si="25"/>
        <v>21:0205</v>
      </c>
      <c r="E410" t="s">
        <v>1645</v>
      </c>
      <c r="F410" t="s">
        <v>1646</v>
      </c>
      <c r="H410">
        <v>63.745053400000003</v>
      </c>
      <c r="I410">
        <v>-134.44862900000001</v>
      </c>
      <c r="J410" s="1" t="str">
        <f t="shared" si="26"/>
        <v>NGR bulk stream sediment</v>
      </c>
      <c r="K410" s="1" t="str">
        <f t="shared" si="27"/>
        <v>&lt;177 micron (NGR)</v>
      </c>
      <c r="L410">
        <v>23</v>
      </c>
      <c r="M410" t="s">
        <v>104</v>
      </c>
      <c r="N410">
        <v>409</v>
      </c>
      <c r="O410">
        <v>0.4</v>
      </c>
      <c r="P410">
        <v>0.3</v>
      </c>
    </row>
    <row r="411" spans="1:16" x14ac:dyDescent="0.3">
      <c r="A411" t="s">
        <v>1647</v>
      </c>
      <c r="B411" t="s">
        <v>1648</v>
      </c>
      <c r="C411" s="1" t="str">
        <f t="shared" si="24"/>
        <v>21:0876</v>
      </c>
      <c r="D411" s="1" t="str">
        <f t="shared" si="25"/>
        <v>21:0205</v>
      </c>
      <c r="E411" t="s">
        <v>1649</v>
      </c>
      <c r="F411" t="s">
        <v>1650</v>
      </c>
      <c r="H411">
        <v>63.776766600000002</v>
      </c>
      <c r="I411">
        <v>-134.39018200000001</v>
      </c>
      <c r="J411" s="1" t="str">
        <f t="shared" si="26"/>
        <v>NGR bulk stream sediment</v>
      </c>
      <c r="K411" s="1" t="str">
        <f t="shared" si="27"/>
        <v>&lt;177 micron (NGR)</v>
      </c>
      <c r="L411">
        <v>24</v>
      </c>
      <c r="M411" t="s">
        <v>20</v>
      </c>
      <c r="N411">
        <v>410</v>
      </c>
      <c r="O411">
        <v>0.2</v>
      </c>
      <c r="P411">
        <v>1.2</v>
      </c>
    </row>
    <row r="412" spans="1:16" x14ac:dyDescent="0.3">
      <c r="A412" t="s">
        <v>1651</v>
      </c>
      <c r="B412" t="s">
        <v>1652</v>
      </c>
      <c r="C412" s="1" t="str">
        <f t="shared" si="24"/>
        <v>21:0876</v>
      </c>
      <c r="D412" s="1" t="str">
        <f t="shared" si="25"/>
        <v>21:0205</v>
      </c>
      <c r="E412" t="s">
        <v>1653</v>
      </c>
      <c r="F412" t="s">
        <v>1654</v>
      </c>
      <c r="H412">
        <v>63.774511199999999</v>
      </c>
      <c r="I412">
        <v>-134.38526160000001</v>
      </c>
      <c r="J412" s="1" t="str">
        <f t="shared" si="26"/>
        <v>NGR bulk stream sediment</v>
      </c>
      <c r="K412" s="1" t="str">
        <f t="shared" si="27"/>
        <v>&lt;177 micron (NGR)</v>
      </c>
      <c r="L412">
        <v>24</v>
      </c>
      <c r="M412" t="s">
        <v>25</v>
      </c>
      <c r="N412">
        <v>411</v>
      </c>
      <c r="O412">
        <v>0.3</v>
      </c>
      <c r="P412">
        <v>1</v>
      </c>
    </row>
    <row r="413" spans="1:16" x14ac:dyDescent="0.3">
      <c r="A413" t="s">
        <v>1655</v>
      </c>
      <c r="B413" t="s">
        <v>1656</v>
      </c>
      <c r="C413" s="1" t="str">
        <f t="shared" si="24"/>
        <v>21:0876</v>
      </c>
      <c r="D413" s="1" t="str">
        <f t="shared" si="25"/>
        <v>21:0205</v>
      </c>
      <c r="E413" t="s">
        <v>1657</v>
      </c>
      <c r="F413" t="s">
        <v>1658</v>
      </c>
      <c r="H413">
        <v>63.739947399999998</v>
      </c>
      <c r="I413">
        <v>-134.51351</v>
      </c>
      <c r="J413" s="1" t="str">
        <f t="shared" si="26"/>
        <v>NGR bulk stream sediment</v>
      </c>
      <c r="K413" s="1" t="str">
        <f t="shared" si="27"/>
        <v>&lt;177 micron (NGR)</v>
      </c>
      <c r="L413">
        <v>24</v>
      </c>
      <c r="M413" t="s">
        <v>35</v>
      </c>
      <c r="N413">
        <v>412</v>
      </c>
      <c r="O413">
        <v>0.3</v>
      </c>
      <c r="P413">
        <v>0.2</v>
      </c>
    </row>
    <row r="414" spans="1:16" x14ac:dyDescent="0.3">
      <c r="A414" t="s">
        <v>1659</v>
      </c>
      <c r="B414" t="s">
        <v>1660</v>
      </c>
      <c r="C414" s="1" t="str">
        <f t="shared" si="24"/>
        <v>21:0876</v>
      </c>
      <c r="D414" s="1" t="str">
        <f t="shared" si="25"/>
        <v>21:0205</v>
      </c>
      <c r="E414" t="s">
        <v>1657</v>
      </c>
      <c r="F414" t="s">
        <v>1661</v>
      </c>
      <c r="H414">
        <v>63.739947399999998</v>
      </c>
      <c r="I414">
        <v>-134.51351</v>
      </c>
      <c r="J414" s="1" t="str">
        <f t="shared" si="26"/>
        <v>NGR bulk stream sediment</v>
      </c>
      <c r="K414" s="1" t="str">
        <f t="shared" si="27"/>
        <v>&lt;177 micron (NGR)</v>
      </c>
      <c r="L414">
        <v>24</v>
      </c>
      <c r="M414" t="s">
        <v>39</v>
      </c>
      <c r="N414">
        <v>413</v>
      </c>
      <c r="O414">
        <v>0.3</v>
      </c>
      <c r="P414">
        <v>0.2</v>
      </c>
    </row>
    <row r="415" spans="1:16" x14ac:dyDescent="0.3">
      <c r="A415" t="s">
        <v>1662</v>
      </c>
      <c r="B415" t="s">
        <v>1663</v>
      </c>
      <c r="C415" s="1" t="str">
        <f t="shared" si="24"/>
        <v>21:0876</v>
      </c>
      <c r="D415" s="1" t="str">
        <f t="shared" si="25"/>
        <v>21:0205</v>
      </c>
      <c r="E415" t="s">
        <v>1664</v>
      </c>
      <c r="F415" t="s">
        <v>1665</v>
      </c>
      <c r="H415">
        <v>63.779898299999999</v>
      </c>
      <c r="I415">
        <v>-134.54564379999999</v>
      </c>
      <c r="J415" s="1" t="str">
        <f t="shared" si="26"/>
        <v>NGR bulk stream sediment</v>
      </c>
      <c r="K415" s="1" t="str">
        <f t="shared" si="27"/>
        <v>&lt;177 micron (NGR)</v>
      </c>
      <c r="L415">
        <v>24</v>
      </c>
      <c r="M415" t="s">
        <v>30</v>
      </c>
      <c r="N415">
        <v>414</v>
      </c>
      <c r="O415">
        <v>0.5</v>
      </c>
      <c r="P415">
        <v>1.1000000000000001</v>
      </c>
    </row>
    <row r="416" spans="1:16" x14ac:dyDescent="0.3">
      <c r="A416" t="s">
        <v>1666</v>
      </c>
      <c r="B416" t="s">
        <v>1667</v>
      </c>
      <c r="C416" s="1" t="str">
        <f t="shared" si="24"/>
        <v>21:0876</v>
      </c>
      <c r="D416" s="1" t="str">
        <f t="shared" si="25"/>
        <v>21:0205</v>
      </c>
      <c r="E416" t="s">
        <v>1668</v>
      </c>
      <c r="F416" t="s">
        <v>1669</v>
      </c>
      <c r="H416">
        <v>63.760427300000003</v>
      </c>
      <c r="I416">
        <v>-134.5945467</v>
      </c>
      <c r="J416" s="1" t="str">
        <f t="shared" si="26"/>
        <v>NGR bulk stream sediment</v>
      </c>
      <c r="K416" s="1" t="str">
        <f t="shared" si="27"/>
        <v>&lt;177 micron (NGR)</v>
      </c>
      <c r="L416">
        <v>24</v>
      </c>
      <c r="M416" t="s">
        <v>44</v>
      </c>
      <c r="N416">
        <v>415</v>
      </c>
      <c r="O416">
        <v>0.4</v>
      </c>
      <c r="P416">
        <v>0.5</v>
      </c>
    </row>
    <row r="417" spans="1:16" x14ac:dyDescent="0.3">
      <c r="A417" t="s">
        <v>1670</v>
      </c>
      <c r="B417" t="s">
        <v>1671</v>
      </c>
      <c r="C417" s="1" t="str">
        <f t="shared" si="24"/>
        <v>21:0876</v>
      </c>
      <c r="D417" s="1" t="str">
        <f t="shared" si="25"/>
        <v>21:0205</v>
      </c>
      <c r="E417" t="s">
        <v>1672</v>
      </c>
      <c r="F417" t="s">
        <v>1673</v>
      </c>
      <c r="H417">
        <v>63.740844299999999</v>
      </c>
      <c r="I417">
        <v>-134.63771170000001</v>
      </c>
      <c r="J417" s="1" t="str">
        <f t="shared" si="26"/>
        <v>NGR bulk stream sediment</v>
      </c>
      <c r="K417" s="1" t="str">
        <f t="shared" si="27"/>
        <v>&lt;177 micron (NGR)</v>
      </c>
      <c r="L417">
        <v>24</v>
      </c>
      <c r="M417" t="s">
        <v>49</v>
      </c>
      <c r="N417">
        <v>416</v>
      </c>
      <c r="O417">
        <v>0.1</v>
      </c>
      <c r="P417">
        <v>1.5</v>
      </c>
    </row>
    <row r="418" spans="1:16" x14ac:dyDescent="0.3">
      <c r="A418" t="s">
        <v>1674</v>
      </c>
      <c r="B418" t="s">
        <v>1675</v>
      </c>
      <c r="C418" s="1" t="str">
        <f t="shared" si="24"/>
        <v>21:0876</v>
      </c>
      <c r="D418" s="1" t="str">
        <f t="shared" si="25"/>
        <v>21:0205</v>
      </c>
      <c r="E418" t="s">
        <v>1676</v>
      </c>
      <c r="F418" t="s">
        <v>1677</v>
      </c>
      <c r="H418">
        <v>63.789859499999999</v>
      </c>
      <c r="I418">
        <v>-134.63330869999999</v>
      </c>
      <c r="J418" s="1" t="str">
        <f t="shared" si="26"/>
        <v>NGR bulk stream sediment</v>
      </c>
      <c r="K418" s="1" t="str">
        <f t="shared" si="27"/>
        <v>&lt;177 micron (NGR)</v>
      </c>
      <c r="L418">
        <v>24</v>
      </c>
      <c r="M418" t="s">
        <v>54</v>
      </c>
      <c r="N418">
        <v>417</v>
      </c>
      <c r="O418">
        <v>0.3</v>
      </c>
      <c r="P418">
        <v>0.2</v>
      </c>
    </row>
    <row r="419" spans="1:16" x14ac:dyDescent="0.3">
      <c r="A419" t="s">
        <v>1678</v>
      </c>
      <c r="B419" t="s">
        <v>1679</v>
      </c>
      <c r="C419" s="1" t="str">
        <f t="shared" si="24"/>
        <v>21:0876</v>
      </c>
      <c r="D419" s="1" t="str">
        <f t="shared" si="25"/>
        <v>21:0205</v>
      </c>
      <c r="E419" t="s">
        <v>1680</v>
      </c>
      <c r="F419" t="s">
        <v>1681</v>
      </c>
      <c r="H419">
        <v>63.786875500000001</v>
      </c>
      <c r="I419">
        <v>-134.68415379999999</v>
      </c>
      <c r="J419" s="1" t="str">
        <f t="shared" si="26"/>
        <v>NGR bulk stream sediment</v>
      </c>
      <c r="K419" s="1" t="str">
        <f t="shared" si="27"/>
        <v>&lt;177 micron (NGR)</v>
      </c>
      <c r="L419">
        <v>24</v>
      </c>
      <c r="M419" t="s">
        <v>59</v>
      </c>
      <c r="N419">
        <v>418</v>
      </c>
      <c r="O419">
        <v>0.1</v>
      </c>
      <c r="P419">
        <v>0.4</v>
      </c>
    </row>
    <row r="420" spans="1:16" x14ac:dyDescent="0.3">
      <c r="A420" t="s">
        <v>1682</v>
      </c>
      <c r="B420" t="s">
        <v>1683</v>
      </c>
      <c r="C420" s="1" t="str">
        <f t="shared" si="24"/>
        <v>21:0876</v>
      </c>
      <c r="D420" s="1" t="str">
        <f t="shared" si="25"/>
        <v>21:0205</v>
      </c>
      <c r="E420" t="s">
        <v>1684</v>
      </c>
      <c r="F420" t="s">
        <v>1685</v>
      </c>
      <c r="H420">
        <v>63.751534399999997</v>
      </c>
      <c r="I420">
        <v>-134.72282820000001</v>
      </c>
      <c r="J420" s="1" t="str">
        <f t="shared" si="26"/>
        <v>NGR bulk stream sediment</v>
      </c>
      <c r="K420" s="1" t="str">
        <f t="shared" si="27"/>
        <v>&lt;177 micron (NGR)</v>
      </c>
      <c r="L420">
        <v>24</v>
      </c>
      <c r="M420" t="s">
        <v>64</v>
      </c>
      <c r="N420">
        <v>419</v>
      </c>
      <c r="O420">
        <v>0.2</v>
      </c>
      <c r="P420">
        <v>0.8</v>
      </c>
    </row>
    <row r="421" spans="1:16" x14ac:dyDescent="0.3">
      <c r="A421" t="s">
        <v>1686</v>
      </c>
      <c r="B421" t="s">
        <v>1687</v>
      </c>
      <c r="C421" s="1" t="str">
        <f t="shared" si="24"/>
        <v>21:0876</v>
      </c>
      <c r="D421" s="1" t="str">
        <f t="shared" si="25"/>
        <v>21:0205</v>
      </c>
      <c r="E421" t="s">
        <v>1688</v>
      </c>
      <c r="F421" t="s">
        <v>1689</v>
      </c>
      <c r="H421">
        <v>63.776266200000002</v>
      </c>
      <c r="I421">
        <v>-134.76209589999999</v>
      </c>
      <c r="J421" s="1" t="str">
        <f t="shared" si="26"/>
        <v>NGR bulk stream sediment</v>
      </c>
      <c r="K421" s="1" t="str">
        <f t="shared" si="27"/>
        <v>&lt;177 micron (NGR)</v>
      </c>
      <c r="L421">
        <v>24</v>
      </c>
      <c r="M421" t="s">
        <v>69</v>
      </c>
      <c r="N421">
        <v>420</v>
      </c>
      <c r="O421">
        <v>0.2</v>
      </c>
      <c r="P421">
        <v>1.2</v>
      </c>
    </row>
    <row r="422" spans="1:16" x14ac:dyDescent="0.3">
      <c r="A422" t="s">
        <v>1690</v>
      </c>
      <c r="B422" t="s">
        <v>1691</v>
      </c>
      <c r="C422" s="1" t="str">
        <f t="shared" si="24"/>
        <v>21:0876</v>
      </c>
      <c r="D422" s="1" t="str">
        <f t="shared" si="25"/>
        <v>21:0205</v>
      </c>
      <c r="E422" t="s">
        <v>1692</v>
      </c>
      <c r="F422" t="s">
        <v>1693</v>
      </c>
      <c r="H422">
        <v>63.799083500000002</v>
      </c>
      <c r="I422">
        <v>-134.77067299999999</v>
      </c>
      <c r="J422" s="1" t="str">
        <f t="shared" si="26"/>
        <v>NGR bulk stream sediment</v>
      </c>
      <c r="K422" s="1" t="str">
        <f t="shared" si="27"/>
        <v>&lt;177 micron (NGR)</v>
      </c>
      <c r="L422">
        <v>24</v>
      </c>
      <c r="M422" t="s">
        <v>74</v>
      </c>
      <c r="N422">
        <v>421</v>
      </c>
      <c r="O422">
        <v>0.1</v>
      </c>
      <c r="P422">
        <v>0.5</v>
      </c>
    </row>
    <row r="423" spans="1:16" x14ac:dyDescent="0.3">
      <c r="A423" t="s">
        <v>1694</v>
      </c>
      <c r="B423" t="s">
        <v>1695</v>
      </c>
      <c r="C423" s="1" t="str">
        <f t="shared" si="24"/>
        <v>21:0876</v>
      </c>
      <c r="D423" s="1" t="str">
        <f t="shared" si="25"/>
        <v>21:0205</v>
      </c>
      <c r="E423" t="s">
        <v>1696</v>
      </c>
      <c r="F423" t="s">
        <v>1697</v>
      </c>
      <c r="H423">
        <v>63.832809500000003</v>
      </c>
      <c r="I423">
        <v>-134.72546460000001</v>
      </c>
      <c r="J423" s="1" t="str">
        <f t="shared" si="26"/>
        <v>NGR bulk stream sediment</v>
      </c>
      <c r="K423" s="1" t="str">
        <f t="shared" si="27"/>
        <v>&lt;177 micron (NGR)</v>
      </c>
      <c r="L423">
        <v>24</v>
      </c>
      <c r="M423" t="s">
        <v>79</v>
      </c>
      <c r="N423">
        <v>422</v>
      </c>
      <c r="O423">
        <v>0.1</v>
      </c>
      <c r="P423">
        <v>0.2</v>
      </c>
    </row>
    <row r="424" spans="1:16" x14ac:dyDescent="0.3">
      <c r="A424" t="s">
        <v>1698</v>
      </c>
      <c r="B424" t="s">
        <v>1699</v>
      </c>
      <c r="C424" s="1" t="str">
        <f t="shared" si="24"/>
        <v>21:0876</v>
      </c>
      <c r="D424" s="1" t="str">
        <f t="shared" si="25"/>
        <v>21:0205</v>
      </c>
      <c r="E424" t="s">
        <v>1700</v>
      </c>
      <c r="F424" t="s">
        <v>1701</v>
      </c>
      <c r="H424">
        <v>63.849893299999998</v>
      </c>
      <c r="I424">
        <v>-134.7016481</v>
      </c>
      <c r="J424" s="1" t="str">
        <f t="shared" si="26"/>
        <v>NGR bulk stream sediment</v>
      </c>
      <c r="K424" s="1" t="str">
        <f t="shared" si="27"/>
        <v>&lt;177 micron (NGR)</v>
      </c>
      <c r="L424">
        <v>24</v>
      </c>
      <c r="M424" t="s">
        <v>84</v>
      </c>
      <c r="N424">
        <v>423</v>
      </c>
      <c r="O424">
        <v>0.3</v>
      </c>
      <c r="P424">
        <v>1</v>
      </c>
    </row>
    <row r="425" spans="1:16" x14ac:dyDescent="0.3">
      <c r="A425" t="s">
        <v>1702</v>
      </c>
      <c r="B425" t="s">
        <v>1703</v>
      </c>
      <c r="C425" s="1" t="str">
        <f t="shared" si="24"/>
        <v>21:0876</v>
      </c>
      <c r="D425" s="1" t="str">
        <f t="shared" si="25"/>
        <v>21:0205</v>
      </c>
      <c r="E425" t="s">
        <v>1704</v>
      </c>
      <c r="F425" t="s">
        <v>1705</v>
      </c>
      <c r="H425">
        <v>63.931369400000001</v>
      </c>
      <c r="I425">
        <v>-134.50662610000001</v>
      </c>
      <c r="J425" s="1" t="str">
        <f t="shared" si="26"/>
        <v>NGR bulk stream sediment</v>
      </c>
      <c r="K425" s="1" t="str">
        <f t="shared" si="27"/>
        <v>&lt;177 micron (NGR)</v>
      </c>
      <c r="L425">
        <v>24</v>
      </c>
      <c r="M425" t="s">
        <v>89</v>
      </c>
      <c r="N425">
        <v>424</v>
      </c>
      <c r="O425">
        <v>0.2</v>
      </c>
      <c r="P425">
        <v>1</v>
      </c>
    </row>
    <row r="426" spans="1:16" x14ac:dyDescent="0.3">
      <c r="A426" t="s">
        <v>1706</v>
      </c>
      <c r="B426" t="s">
        <v>1707</v>
      </c>
      <c r="C426" s="1" t="str">
        <f t="shared" si="24"/>
        <v>21:0876</v>
      </c>
      <c r="D426" s="1" t="str">
        <f t="shared" si="25"/>
        <v>21:0205</v>
      </c>
      <c r="E426" t="s">
        <v>1708</v>
      </c>
      <c r="F426" t="s">
        <v>1709</v>
      </c>
      <c r="H426">
        <v>63.858597000000003</v>
      </c>
      <c r="I426">
        <v>-134.7583502</v>
      </c>
      <c r="J426" s="1" t="str">
        <f t="shared" si="26"/>
        <v>NGR bulk stream sediment</v>
      </c>
      <c r="K426" s="1" t="str">
        <f t="shared" si="27"/>
        <v>&lt;177 micron (NGR)</v>
      </c>
      <c r="L426">
        <v>24</v>
      </c>
      <c r="M426" t="s">
        <v>94</v>
      </c>
      <c r="N426">
        <v>425</v>
      </c>
      <c r="O426">
        <v>0.1</v>
      </c>
      <c r="P426">
        <v>0.3</v>
      </c>
    </row>
    <row r="427" spans="1:16" x14ac:dyDescent="0.3">
      <c r="A427" t="s">
        <v>1710</v>
      </c>
      <c r="B427" t="s">
        <v>1711</v>
      </c>
      <c r="C427" s="1" t="str">
        <f t="shared" si="24"/>
        <v>21:0876</v>
      </c>
      <c r="D427" s="1" t="str">
        <f t="shared" si="25"/>
        <v>21:0205</v>
      </c>
      <c r="E427" t="s">
        <v>1712</v>
      </c>
      <c r="F427" t="s">
        <v>1713</v>
      </c>
      <c r="H427">
        <v>63.863800300000001</v>
      </c>
      <c r="I427">
        <v>-134.75216119999999</v>
      </c>
      <c r="J427" s="1" t="str">
        <f t="shared" si="26"/>
        <v>NGR bulk stream sediment</v>
      </c>
      <c r="K427" s="1" t="str">
        <f t="shared" si="27"/>
        <v>&lt;177 micron (NGR)</v>
      </c>
      <c r="L427">
        <v>24</v>
      </c>
      <c r="M427" t="s">
        <v>99</v>
      </c>
      <c r="N427">
        <v>426</v>
      </c>
      <c r="O427">
        <v>0.1</v>
      </c>
      <c r="P427">
        <v>0.1</v>
      </c>
    </row>
    <row r="428" spans="1:16" x14ac:dyDescent="0.3">
      <c r="A428" t="s">
        <v>1714</v>
      </c>
      <c r="B428" t="s">
        <v>1715</v>
      </c>
      <c r="C428" s="1" t="str">
        <f t="shared" si="24"/>
        <v>21:0876</v>
      </c>
      <c r="D428" s="1" t="str">
        <f t="shared" si="25"/>
        <v>21:0205</v>
      </c>
      <c r="E428" t="s">
        <v>1716</v>
      </c>
      <c r="F428" t="s">
        <v>1717</v>
      </c>
      <c r="H428">
        <v>63.798684299999998</v>
      </c>
      <c r="I428">
        <v>-134.82467009999999</v>
      </c>
      <c r="J428" s="1" t="str">
        <f t="shared" si="26"/>
        <v>NGR bulk stream sediment</v>
      </c>
      <c r="K428" s="1" t="str">
        <f t="shared" si="27"/>
        <v>&lt;177 micron (NGR)</v>
      </c>
      <c r="L428">
        <v>24</v>
      </c>
      <c r="M428" t="s">
        <v>104</v>
      </c>
      <c r="N428">
        <v>427</v>
      </c>
      <c r="O428">
        <v>0.1</v>
      </c>
      <c r="P428">
        <v>0.4</v>
      </c>
    </row>
    <row r="429" spans="1:16" x14ac:dyDescent="0.3">
      <c r="A429" t="s">
        <v>1718</v>
      </c>
      <c r="B429" t="s">
        <v>1719</v>
      </c>
      <c r="C429" s="1" t="str">
        <f t="shared" si="24"/>
        <v>21:0876</v>
      </c>
      <c r="D429" s="1" t="str">
        <f t="shared" si="25"/>
        <v>21:0205</v>
      </c>
      <c r="E429" t="s">
        <v>1720</v>
      </c>
      <c r="F429" t="s">
        <v>1721</v>
      </c>
      <c r="H429">
        <v>63.796997900000001</v>
      </c>
      <c r="I429">
        <v>-134.887866</v>
      </c>
      <c r="J429" s="1" t="str">
        <f t="shared" si="26"/>
        <v>NGR bulk stream sediment</v>
      </c>
      <c r="K429" s="1" t="str">
        <f t="shared" si="27"/>
        <v>&lt;177 micron (NGR)</v>
      </c>
      <c r="L429">
        <v>25</v>
      </c>
      <c r="M429" t="s">
        <v>20</v>
      </c>
      <c r="N429">
        <v>428</v>
      </c>
      <c r="O429">
        <v>0.1</v>
      </c>
      <c r="P429">
        <v>1.4</v>
      </c>
    </row>
    <row r="430" spans="1:16" x14ac:dyDescent="0.3">
      <c r="A430" t="s">
        <v>1722</v>
      </c>
      <c r="B430" t="s">
        <v>1723</v>
      </c>
      <c r="C430" s="1" t="str">
        <f t="shared" si="24"/>
        <v>21:0876</v>
      </c>
      <c r="D430" s="1" t="str">
        <f t="shared" si="25"/>
        <v>21:0205</v>
      </c>
      <c r="E430" t="s">
        <v>1724</v>
      </c>
      <c r="F430" t="s">
        <v>1725</v>
      </c>
      <c r="H430">
        <v>63.788732600000003</v>
      </c>
      <c r="I430">
        <v>-135.35665119999999</v>
      </c>
      <c r="J430" s="1" t="str">
        <f t="shared" si="26"/>
        <v>NGR bulk stream sediment</v>
      </c>
      <c r="K430" s="1" t="str">
        <f t="shared" si="27"/>
        <v>&lt;177 micron (NGR)</v>
      </c>
      <c r="L430">
        <v>25</v>
      </c>
      <c r="M430" t="s">
        <v>35</v>
      </c>
      <c r="N430">
        <v>429</v>
      </c>
      <c r="O430">
        <v>0.2</v>
      </c>
      <c r="P430">
        <v>0.5</v>
      </c>
    </row>
    <row r="431" spans="1:16" x14ac:dyDescent="0.3">
      <c r="A431" t="s">
        <v>1726</v>
      </c>
      <c r="B431" t="s">
        <v>1727</v>
      </c>
      <c r="C431" s="1" t="str">
        <f t="shared" si="24"/>
        <v>21:0876</v>
      </c>
      <c r="D431" s="1" t="str">
        <f t="shared" si="25"/>
        <v>21:0205</v>
      </c>
      <c r="E431" t="s">
        <v>1724</v>
      </c>
      <c r="F431" t="s">
        <v>1728</v>
      </c>
      <c r="H431">
        <v>63.788732600000003</v>
      </c>
      <c r="I431">
        <v>-135.35665119999999</v>
      </c>
      <c r="J431" s="1" t="str">
        <f t="shared" si="26"/>
        <v>NGR bulk stream sediment</v>
      </c>
      <c r="K431" s="1" t="str">
        <f t="shared" si="27"/>
        <v>&lt;177 micron (NGR)</v>
      </c>
      <c r="L431">
        <v>25</v>
      </c>
      <c r="M431" t="s">
        <v>39</v>
      </c>
      <c r="N431">
        <v>430</v>
      </c>
      <c r="O431">
        <v>0.2</v>
      </c>
      <c r="P431">
        <v>0.5</v>
      </c>
    </row>
    <row r="432" spans="1:16" x14ac:dyDescent="0.3">
      <c r="A432" t="s">
        <v>1729</v>
      </c>
      <c r="B432" t="s">
        <v>1730</v>
      </c>
      <c r="C432" s="1" t="str">
        <f t="shared" si="24"/>
        <v>21:0876</v>
      </c>
      <c r="D432" s="1" t="str">
        <f t="shared" si="25"/>
        <v>21:0205</v>
      </c>
      <c r="E432" t="s">
        <v>1731</v>
      </c>
      <c r="F432" t="s">
        <v>1732</v>
      </c>
      <c r="H432">
        <v>63.789979600000002</v>
      </c>
      <c r="I432">
        <v>-135.3382411</v>
      </c>
      <c r="J432" s="1" t="str">
        <f t="shared" si="26"/>
        <v>NGR bulk stream sediment</v>
      </c>
      <c r="K432" s="1" t="str">
        <f t="shared" si="27"/>
        <v>&lt;177 micron (NGR)</v>
      </c>
      <c r="L432">
        <v>25</v>
      </c>
      <c r="M432" t="s">
        <v>25</v>
      </c>
      <c r="N432">
        <v>431</v>
      </c>
      <c r="O432">
        <v>0.1</v>
      </c>
      <c r="P432">
        <v>0.1</v>
      </c>
    </row>
    <row r="433" spans="1:16" x14ac:dyDescent="0.3">
      <c r="A433" t="s">
        <v>1733</v>
      </c>
      <c r="B433" t="s">
        <v>1734</v>
      </c>
      <c r="C433" s="1" t="str">
        <f t="shared" si="24"/>
        <v>21:0876</v>
      </c>
      <c r="D433" s="1" t="str">
        <f t="shared" si="25"/>
        <v>21:0205</v>
      </c>
      <c r="E433" t="s">
        <v>1735</v>
      </c>
      <c r="F433" t="s">
        <v>1736</v>
      </c>
      <c r="H433">
        <v>63.817261000000002</v>
      </c>
      <c r="I433">
        <v>-135.27505189999999</v>
      </c>
      <c r="J433" s="1" t="str">
        <f t="shared" si="26"/>
        <v>NGR bulk stream sediment</v>
      </c>
      <c r="K433" s="1" t="str">
        <f t="shared" si="27"/>
        <v>&lt;177 micron (NGR)</v>
      </c>
      <c r="L433">
        <v>25</v>
      </c>
      <c r="M433" t="s">
        <v>30</v>
      </c>
      <c r="N433">
        <v>432</v>
      </c>
      <c r="O433">
        <v>0.2</v>
      </c>
      <c r="P433">
        <v>1.2</v>
      </c>
    </row>
    <row r="434" spans="1:16" x14ac:dyDescent="0.3">
      <c r="A434" t="s">
        <v>1737</v>
      </c>
      <c r="B434" t="s">
        <v>1738</v>
      </c>
      <c r="C434" s="1" t="str">
        <f t="shared" si="24"/>
        <v>21:0876</v>
      </c>
      <c r="D434" s="1" t="str">
        <f t="shared" si="25"/>
        <v>21:0205</v>
      </c>
      <c r="E434" t="s">
        <v>1739</v>
      </c>
      <c r="F434" t="s">
        <v>1740</v>
      </c>
      <c r="H434">
        <v>63.797970900000003</v>
      </c>
      <c r="I434">
        <v>-135.23692700000001</v>
      </c>
      <c r="J434" s="1" t="str">
        <f t="shared" si="26"/>
        <v>NGR bulk stream sediment</v>
      </c>
      <c r="K434" s="1" t="str">
        <f t="shared" si="27"/>
        <v>&lt;177 micron (NGR)</v>
      </c>
      <c r="L434">
        <v>25</v>
      </c>
      <c r="M434" t="s">
        <v>44</v>
      </c>
      <c r="N434">
        <v>433</v>
      </c>
      <c r="O434">
        <v>0.1</v>
      </c>
      <c r="P434">
        <v>0.4</v>
      </c>
    </row>
    <row r="435" spans="1:16" x14ac:dyDescent="0.3">
      <c r="A435" t="s">
        <v>1741</v>
      </c>
      <c r="B435" t="s">
        <v>1742</v>
      </c>
      <c r="C435" s="1" t="str">
        <f t="shared" si="24"/>
        <v>21:0876</v>
      </c>
      <c r="D435" s="1" t="str">
        <f t="shared" si="25"/>
        <v>21:0205</v>
      </c>
      <c r="E435" t="s">
        <v>1743</v>
      </c>
      <c r="F435" t="s">
        <v>1744</v>
      </c>
      <c r="H435">
        <v>63.785021800000003</v>
      </c>
      <c r="I435">
        <v>-135.1804765</v>
      </c>
      <c r="J435" s="1" t="str">
        <f t="shared" si="26"/>
        <v>NGR bulk stream sediment</v>
      </c>
      <c r="K435" s="1" t="str">
        <f t="shared" si="27"/>
        <v>&lt;177 micron (NGR)</v>
      </c>
      <c r="L435">
        <v>25</v>
      </c>
      <c r="M435" t="s">
        <v>49</v>
      </c>
      <c r="N435">
        <v>434</v>
      </c>
      <c r="O435">
        <v>0.1</v>
      </c>
      <c r="P435">
        <v>0.9</v>
      </c>
    </row>
    <row r="436" spans="1:16" x14ac:dyDescent="0.3">
      <c r="A436" t="s">
        <v>1745</v>
      </c>
      <c r="B436" t="s">
        <v>1746</v>
      </c>
      <c r="C436" s="1" t="str">
        <f t="shared" si="24"/>
        <v>21:0876</v>
      </c>
      <c r="D436" s="1" t="str">
        <f t="shared" si="25"/>
        <v>21:0205</v>
      </c>
      <c r="E436" t="s">
        <v>1747</v>
      </c>
      <c r="F436" t="s">
        <v>1748</v>
      </c>
      <c r="H436">
        <v>63.785355799999998</v>
      </c>
      <c r="I436">
        <v>-135.11735959999999</v>
      </c>
      <c r="J436" s="1" t="str">
        <f t="shared" si="26"/>
        <v>NGR bulk stream sediment</v>
      </c>
      <c r="K436" s="1" t="str">
        <f t="shared" si="27"/>
        <v>&lt;177 micron (NGR)</v>
      </c>
      <c r="L436">
        <v>25</v>
      </c>
      <c r="M436" t="s">
        <v>54</v>
      </c>
      <c r="N436">
        <v>435</v>
      </c>
      <c r="O436">
        <v>0.1</v>
      </c>
      <c r="P436">
        <v>0.3</v>
      </c>
    </row>
    <row r="437" spans="1:16" x14ac:dyDescent="0.3">
      <c r="A437" t="s">
        <v>1749</v>
      </c>
      <c r="B437" t="s">
        <v>1750</v>
      </c>
      <c r="C437" s="1" t="str">
        <f t="shared" si="24"/>
        <v>21:0876</v>
      </c>
      <c r="D437" s="1" t="str">
        <f t="shared" si="25"/>
        <v>21:0205</v>
      </c>
      <c r="E437" t="s">
        <v>1751</v>
      </c>
      <c r="F437" t="s">
        <v>1752</v>
      </c>
      <c r="H437">
        <v>63.782961899999997</v>
      </c>
      <c r="I437">
        <v>-135.08892739999999</v>
      </c>
      <c r="J437" s="1" t="str">
        <f t="shared" si="26"/>
        <v>NGR bulk stream sediment</v>
      </c>
      <c r="K437" s="1" t="str">
        <f t="shared" si="27"/>
        <v>&lt;177 micron (NGR)</v>
      </c>
      <c r="L437">
        <v>25</v>
      </c>
      <c r="M437" t="s">
        <v>59</v>
      </c>
      <c r="N437">
        <v>436</v>
      </c>
      <c r="O437">
        <v>0.1</v>
      </c>
      <c r="P437">
        <v>0.3</v>
      </c>
    </row>
    <row r="438" spans="1:16" x14ac:dyDescent="0.3">
      <c r="A438" t="s">
        <v>1753</v>
      </c>
      <c r="B438" t="s">
        <v>1754</v>
      </c>
      <c r="C438" s="1" t="str">
        <f t="shared" si="24"/>
        <v>21:0876</v>
      </c>
      <c r="D438" s="1" t="str">
        <f t="shared" si="25"/>
        <v>21:0205</v>
      </c>
      <c r="E438" t="s">
        <v>1755</v>
      </c>
      <c r="F438" t="s">
        <v>1756</v>
      </c>
      <c r="H438">
        <v>63.7830479</v>
      </c>
      <c r="I438">
        <v>-135.0336854</v>
      </c>
      <c r="J438" s="1" t="str">
        <f t="shared" si="26"/>
        <v>NGR bulk stream sediment</v>
      </c>
      <c r="K438" s="1" t="str">
        <f t="shared" si="27"/>
        <v>&lt;177 micron (NGR)</v>
      </c>
      <c r="L438">
        <v>25</v>
      </c>
      <c r="M438" t="s">
        <v>64</v>
      </c>
      <c r="N438">
        <v>437</v>
      </c>
      <c r="O438">
        <v>0.1</v>
      </c>
      <c r="P438">
        <v>0.8</v>
      </c>
    </row>
    <row r="439" spans="1:16" x14ac:dyDescent="0.3">
      <c r="A439" t="s">
        <v>1757</v>
      </c>
      <c r="B439" t="s">
        <v>1758</v>
      </c>
      <c r="C439" s="1" t="str">
        <f t="shared" si="24"/>
        <v>21:0876</v>
      </c>
      <c r="D439" s="1" t="str">
        <f t="shared" si="25"/>
        <v>21:0205</v>
      </c>
      <c r="E439" t="s">
        <v>1759</v>
      </c>
      <c r="F439" t="s">
        <v>1760</v>
      </c>
      <c r="H439">
        <v>63.784566099999999</v>
      </c>
      <c r="I439">
        <v>-135.02605879999999</v>
      </c>
      <c r="J439" s="1" t="str">
        <f t="shared" si="26"/>
        <v>NGR bulk stream sediment</v>
      </c>
      <c r="K439" s="1" t="str">
        <f t="shared" si="27"/>
        <v>&lt;177 micron (NGR)</v>
      </c>
      <c r="L439">
        <v>25</v>
      </c>
      <c r="M439" t="s">
        <v>69</v>
      </c>
      <c r="N439">
        <v>438</v>
      </c>
      <c r="O439">
        <v>0.1</v>
      </c>
      <c r="P439">
        <v>0.8</v>
      </c>
    </row>
    <row r="440" spans="1:16" x14ac:dyDescent="0.3">
      <c r="A440" t="s">
        <v>1761</v>
      </c>
      <c r="B440" t="s">
        <v>1762</v>
      </c>
      <c r="C440" s="1" t="str">
        <f t="shared" si="24"/>
        <v>21:0876</v>
      </c>
      <c r="D440" s="1" t="str">
        <f t="shared" si="25"/>
        <v>21:0205</v>
      </c>
      <c r="E440" t="s">
        <v>1763</v>
      </c>
      <c r="F440" t="s">
        <v>1764</v>
      </c>
      <c r="H440">
        <v>63.7948412</v>
      </c>
      <c r="I440">
        <v>-134.97346160000001</v>
      </c>
      <c r="J440" s="1" t="str">
        <f t="shared" si="26"/>
        <v>NGR bulk stream sediment</v>
      </c>
      <c r="K440" s="1" t="str">
        <f t="shared" si="27"/>
        <v>&lt;177 micron (NGR)</v>
      </c>
      <c r="L440">
        <v>25</v>
      </c>
      <c r="M440" t="s">
        <v>74</v>
      </c>
      <c r="N440">
        <v>439</v>
      </c>
      <c r="O440">
        <v>0.2</v>
      </c>
      <c r="P440">
        <v>0.1</v>
      </c>
    </row>
    <row r="441" spans="1:16" x14ac:dyDescent="0.3">
      <c r="A441" t="s">
        <v>1765</v>
      </c>
      <c r="B441" t="s">
        <v>1766</v>
      </c>
      <c r="C441" s="1" t="str">
        <f t="shared" si="24"/>
        <v>21:0876</v>
      </c>
      <c r="D441" s="1" t="str">
        <f t="shared" si="25"/>
        <v>21:0205</v>
      </c>
      <c r="E441" t="s">
        <v>1767</v>
      </c>
      <c r="F441" t="s">
        <v>1768</v>
      </c>
      <c r="H441">
        <v>63.638471000000003</v>
      </c>
      <c r="I441">
        <v>-134.90928539999999</v>
      </c>
      <c r="J441" s="1" t="str">
        <f t="shared" si="26"/>
        <v>NGR bulk stream sediment</v>
      </c>
      <c r="K441" s="1" t="str">
        <f t="shared" si="27"/>
        <v>&lt;177 micron (NGR)</v>
      </c>
      <c r="L441">
        <v>25</v>
      </c>
      <c r="M441" t="s">
        <v>79</v>
      </c>
      <c r="N441">
        <v>440</v>
      </c>
      <c r="O441">
        <v>0.1</v>
      </c>
      <c r="P441">
        <v>0.1</v>
      </c>
    </row>
    <row r="442" spans="1:16" x14ac:dyDescent="0.3">
      <c r="A442" t="s">
        <v>1769</v>
      </c>
      <c r="B442" t="s">
        <v>1770</v>
      </c>
      <c r="C442" s="1" t="str">
        <f t="shared" si="24"/>
        <v>21:0876</v>
      </c>
      <c r="D442" s="1" t="str">
        <f t="shared" si="25"/>
        <v>21:0205</v>
      </c>
      <c r="E442" t="s">
        <v>1771</v>
      </c>
      <c r="F442" t="s">
        <v>1772</v>
      </c>
      <c r="H442">
        <v>63.645587800000001</v>
      </c>
      <c r="I442">
        <v>-134.90889870000001</v>
      </c>
      <c r="J442" s="1" t="str">
        <f t="shared" si="26"/>
        <v>NGR bulk stream sediment</v>
      </c>
      <c r="K442" s="1" t="str">
        <f t="shared" si="27"/>
        <v>&lt;177 micron (NGR)</v>
      </c>
      <c r="L442">
        <v>25</v>
      </c>
      <c r="M442" t="s">
        <v>84</v>
      </c>
      <c r="N442">
        <v>441</v>
      </c>
      <c r="O442">
        <v>0.2</v>
      </c>
      <c r="P442">
        <v>0.2</v>
      </c>
    </row>
    <row r="443" spans="1:16" x14ac:dyDescent="0.3">
      <c r="A443" t="s">
        <v>1773</v>
      </c>
      <c r="B443" t="s">
        <v>1774</v>
      </c>
      <c r="C443" s="1" t="str">
        <f t="shared" si="24"/>
        <v>21:0876</v>
      </c>
      <c r="D443" s="1" t="str">
        <f t="shared" si="25"/>
        <v>21:0205</v>
      </c>
      <c r="E443" t="s">
        <v>1775</v>
      </c>
      <c r="F443" t="s">
        <v>1776</v>
      </c>
      <c r="H443">
        <v>63.646923100000002</v>
      </c>
      <c r="I443">
        <v>-134.96692100000001</v>
      </c>
      <c r="J443" s="1" t="str">
        <f t="shared" si="26"/>
        <v>NGR bulk stream sediment</v>
      </c>
      <c r="K443" s="1" t="str">
        <f t="shared" si="27"/>
        <v>&lt;177 micron (NGR)</v>
      </c>
      <c r="L443">
        <v>25</v>
      </c>
      <c r="M443" t="s">
        <v>89</v>
      </c>
      <c r="N443">
        <v>442</v>
      </c>
      <c r="O443">
        <v>0.1</v>
      </c>
      <c r="P443">
        <v>0.1</v>
      </c>
    </row>
    <row r="444" spans="1:16" x14ac:dyDescent="0.3">
      <c r="A444" t="s">
        <v>1777</v>
      </c>
      <c r="B444" t="s">
        <v>1778</v>
      </c>
      <c r="C444" s="1" t="str">
        <f t="shared" si="24"/>
        <v>21:0876</v>
      </c>
      <c r="D444" s="1" t="str">
        <f t="shared" si="25"/>
        <v>21:0205</v>
      </c>
      <c r="E444" t="s">
        <v>1779</v>
      </c>
      <c r="F444" t="s">
        <v>1780</v>
      </c>
      <c r="H444">
        <v>63.643030400000001</v>
      </c>
      <c r="I444">
        <v>-134.97903830000001</v>
      </c>
      <c r="J444" s="1" t="str">
        <f t="shared" si="26"/>
        <v>NGR bulk stream sediment</v>
      </c>
      <c r="K444" s="1" t="str">
        <f t="shared" si="27"/>
        <v>&lt;177 micron (NGR)</v>
      </c>
      <c r="L444">
        <v>25</v>
      </c>
      <c r="M444" t="s">
        <v>94</v>
      </c>
      <c r="N444">
        <v>443</v>
      </c>
      <c r="O444">
        <v>0.3</v>
      </c>
      <c r="P444">
        <v>0.2</v>
      </c>
    </row>
    <row r="445" spans="1:16" x14ac:dyDescent="0.3">
      <c r="A445" t="s">
        <v>1781</v>
      </c>
      <c r="B445" t="s">
        <v>1782</v>
      </c>
      <c r="C445" s="1" t="str">
        <f t="shared" si="24"/>
        <v>21:0876</v>
      </c>
      <c r="D445" s="1" t="str">
        <f t="shared" si="25"/>
        <v>21:0205</v>
      </c>
      <c r="E445" t="s">
        <v>1783</v>
      </c>
      <c r="F445" t="s">
        <v>1784</v>
      </c>
      <c r="H445">
        <v>63.643280400000002</v>
      </c>
      <c r="I445">
        <v>-135.02825540000001</v>
      </c>
      <c r="J445" s="1" t="str">
        <f t="shared" si="26"/>
        <v>NGR bulk stream sediment</v>
      </c>
      <c r="K445" s="1" t="str">
        <f t="shared" si="27"/>
        <v>&lt;177 micron (NGR)</v>
      </c>
      <c r="L445">
        <v>25</v>
      </c>
      <c r="M445" t="s">
        <v>99</v>
      </c>
      <c r="N445">
        <v>444</v>
      </c>
      <c r="O445">
        <v>0.1</v>
      </c>
      <c r="P445">
        <v>0.1</v>
      </c>
    </row>
    <row r="446" spans="1:16" x14ac:dyDescent="0.3">
      <c r="A446" t="s">
        <v>1785</v>
      </c>
      <c r="B446" t="s">
        <v>1786</v>
      </c>
      <c r="C446" s="1" t="str">
        <f t="shared" si="24"/>
        <v>21:0876</v>
      </c>
      <c r="D446" s="1" t="str">
        <f t="shared" si="25"/>
        <v>21:0205</v>
      </c>
      <c r="E446" t="s">
        <v>1787</v>
      </c>
      <c r="F446" t="s">
        <v>1788</v>
      </c>
      <c r="H446">
        <v>63.644376700000002</v>
      </c>
      <c r="I446">
        <v>-135.0545012</v>
      </c>
      <c r="J446" s="1" t="str">
        <f t="shared" si="26"/>
        <v>NGR bulk stream sediment</v>
      </c>
      <c r="K446" s="1" t="str">
        <f t="shared" si="27"/>
        <v>&lt;177 micron (NGR)</v>
      </c>
      <c r="L446">
        <v>25</v>
      </c>
      <c r="M446" t="s">
        <v>104</v>
      </c>
      <c r="N446">
        <v>445</v>
      </c>
      <c r="O446">
        <v>0.2</v>
      </c>
      <c r="P446">
        <v>1.2</v>
      </c>
    </row>
    <row r="447" spans="1:16" x14ac:dyDescent="0.3">
      <c r="A447" t="s">
        <v>1789</v>
      </c>
      <c r="B447" t="s">
        <v>1790</v>
      </c>
      <c r="C447" s="1" t="str">
        <f t="shared" si="24"/>
        <v>21:0876</v>
      </c>
      <c r="D447" s="1" t="str">
        <f t="shared" si="25"/>
        <v>21:0205</v>
      </c>
      <c r="E447" t="s">
        <v>1791</v>
      </c>
      <c r="F447" t="s">
        <v>1792</v>
      </c>
      <c r="H447">
        <v>63.664140400000001</v>
      </c>
      <c r="I447">
        <v>-135.1012862</v>
      </c>
      <c r="J447" s="1" t="str">
        <f t="shared" si="26"/>
        <v>NGR bulk stream sediment</v>
      </c>
      <c r="K447" s="1" t="str">
        <f t="shared" si="27"/>
        <v>&lt;177 micron (NGR)</v>
      </c>
      <c r="L447">
        <v>26</v>
      </c>
      <c r="M447" t="s">
        <v>35</v>
      </c>
      <c r="N447">
        <v>446</v>
      </c>
      <c r="O447">
        <v>0.1</v>
      </c>
      <c r="P447">
        <v>0.1</v>
      </c>
    </row>
    <row r="448" spans="1:16" x14ac:dyDescent="0.3">
      <c r="A448" t="s">
        <v>1793</v>
      </c>
      <c r="B448" t="s">
        <v>1794</v>
      </c>
      <c r="C448" s="1" t="str">
        <f t="shared" si="24"/>
        <v>21:0876</v>
      </c>
      <c r="D448" s="1" t="str">
        <f t="shared" si="25"/>
        <v>21:0205</v>
      </c>
      <c r="E448" t="s">
        <v>1791</v>
      </c>
      <c r="F448" t="s">
        <v>1795</v>
      </c>
      <c r="H448">
        <v>63.664140400000001</v>
      </c>
      <c r="I448">
        <v>-135.1012862</v>
      </c>
      <c r="J448" s="1" t="str">
        <f t="shared" si="26"/>
        <v>NGR bulk stream sediment</v>
      </c>
      <c r="K448" s="1" t="str">
        <f t="shared" si="27"/>
        <v>&lt;177 micron (NGR)</v>
      </c>
      <c r="L448">
        <v>26</v>
      </c>
      <c r="M448" t="s">
        <v>39</v>
      </c>
      <c r="N448">
        <v>447</v>
      </c>
      <c r="O448">
        <v>0.1</v>
      </c>
      <c r="P448">
        <v>0.1</v>
      </c>
    </row>
    <row r="449" spans="1:16" x14ac:dyDescent="0.3">
      <c r="A449" t="s">
        <v>1796</v>
      </c>
      <c r="B449" t="s">
        <v>1797</v>
      </c>
      <c r="C449" s="1" t="str">
        <f t="shared" si="24"/>
        <v>21:0876</v>
      </c>
      <c r="D449" s="1" t="str">
        <f t="shared" si="25"/>
        <v>21:0205</v>
      </c>
      <c r="E449" t="s">
        <v>1798</v>
      </c>
      <c r="F449" t="s">
        <v>1799</v>
      </c>
      <c r="H449">
        <v>63.652881299999997</v>
      </c>
      <c r="I449">
        <v>-135.13925259999999</v>
      </c>
      <c r="J449" s="1" t="str">
        <f t="shared" si="26"/>
        <v>NGR bulk stream sediment</v>
      </c>
      <c r="K449" s="1" t="str">
        <f t="shared" si="27"/>
        <v>&lt;177 micron (NGR)</v>
      </c>
      <c r="L449">
        <v>26</v>
      </c>
      <c r="M449" t="s">
        <v>20</v>
      </c>
      <c r="N449">
        <v>448</v>
      </c>
      <c r="O449">
        <v>0.1</v>
      </c>
      <c r="P449">
        <v>0.1</v>
      </c>
    </row>
    <row r="450" spans="1:16" x14ac:dyDescent="0.3">
      <c r="A450" t="s">
        <v>1800</v>
      </c>
      <c r="B450" t="s">
        <v>1801</v>
      </c>
      <c r="C450" s="1" t="str">
        <f t="shared" si="24"/>
        <v>21:0876</v>
      </c>
      <c r="D450" s="1" t="str">
        <f t="shared" si="25"/>
        <v>21:0205</v>
      </c>
      <c r="E450" t="s">
        <v>1802</v>
      </c>
      <c r="F450" t="s">
        <v>1803</v>
      </c>
      <c r="H450">
        <v>63.667943200000003</v>
      </c>
      <c r="I450">
        <v>-135.15433820000001</v>
      </c>
      <c r="J450" s="1" t="str">
        <f t="shared" ref="J450:J513" si="28">HYPERLINK("http://geochem.nrcan.gc.ca/cdogs/content/kwd/kwd020030_e.htm", "NGR bulk stream sediment")</f>
        <v>NGR bulk stream sediment</v>
      </c>
      <c r="K450" s="1" t="str">
        <f t="shared" ref="K450:K513" si="29">HYPERLINK("http://geochem.nrcan.gc.ca/cdogs/content/kwd/kwd080006_e.htm", "&lt;177 micron (NGR)")</f>
        <v>&lt;177 micron (NGR)</v>
      </c>
      <c r="L450">
        <v>26</v>
      </c>
      <c r="M450" t="s">
        <v>25</v>
      </c>
      <c r="N450">
        <v>449</v>
      </c>
      <c r="O450">
        <v>0.1</v>
      </c>
      <c r="P450">
        <v>0.1</v>
      </c>
    </row>
    <row r="451" spans="1:16" x14ac:dyDescent="0.3">
      <c r="A451" t="s">
        <v>1804</v>
      </c>
      <c r="B451" t="s">
        <v>1805</v>
      </c>
      <c r="C451" s="1" t="str">
        <f t="shared" si="24"/>
        <v>21:0876</v>
      </c>
      <c r="D451" s="1" t="str">
        <f t="shared" si="25"/>
        <v>21:0205</v>
      </c>
      <c r="E451" t="s">
        <v>1806</v>
      </c>
      <c r="F451" t="s">
        <v>1807</v>
      </c>
      <c r="H451">
        <v>63.6691553</v>
      </c>
      <c r="I451">
        <v>-135.162023</v>
      </c>
      <c r="J451" s="1" t="str">
        <f t="shared" si="28"/>
        <v>NGR bulk stream sediment</v>
      </c>
      <c r="K451" s="1" t="str">
        <f t="shared" si="29"/>
        <v>&lt;177 micron (NGR)</v>
      </c>
      <c r="L451">
        <v>26</v>
      </c>
      <c r="M451" t="s">
        <v>30</v>
      </c>
      <c r="N451">
        <v>450</v>
      </c>
      <c r="O451">
        <v>0.1</v>
      </c>
      <c r="P451">
        <v>0.1</v>
      </c>
    </row>
    <row r="452" spans="1:16" x14ac:dyDescent="0.3">
      <c r="A452" t="s">
        <v>1808</v>
      </c>
      <c r="B452" t="s">
        <v>1809</v>
      </c>
      <c r="C452" s="1" t="str">
        <f t="shared" si="24"/>
        <v>21:0876</v>
      </c>
      <c r="D452" s="1" t="str">
        <f t="shared" si="25"/>
        <v>21:0205</v>
      </c>
      <c r="E452" t="s">
        <v>1810</v>
      </c>
      <c r="F452" t="s">
        <v>1811</v>
      </c>
      <c r="H452">
        <v>63.641038799999997</v>
      </c>
      <c r="I452">
        <v>-135.24920850000001</v>
      </c>
      <c r="J452" s="1" t="str">
        <f t="shared" si="28"/>
        <v>NGR bulk stream sediment</v>
      </c>
      <c r="K452" s="1" t="str">
        <f t="shared" si="29"/>
        <v>&lt;177 micron (NGR)</v>
      </c>
      <c r="L452">
        <v>26</v>
      </c>
      <c r="M452" t="s">
        <v>44</v>
      </c>
      <c r="N452">
        <v>451</v>
      </c>
      <c r="O452">
        <v>0.3</v>
      </c>
      <c r="P452">
        <v>0.1</v>
      </c>
    </row>
    <row r="453" spans="1:16" hidden="1" x14ac:dyDescent="0.3">
      <c r="A453" t="s">
        <v>1812</v>
      </c>
      <c r="B453" t="s">
        <v>1813</v>
      </c>
      <c r="C453" s="1" t="str">
        <f t="shared" ref="C453:C516" si="30">HYPERLINK("http://geochem.nrcan.gc.ca/cdogs/content/bdl/bdl210877_e.htm", "21:0877")</f>
        <v>21:0877</v>
      </c>
      <c r="D453" s="1" t="str">
        <f t="shared" ref="D453:D516" si="31">HYPERLINK("http://geochem.nrcan.gc.ca/cdogs/content/svy/svy210214_e.htm", "21:0214")</f>
        <v>21:0214</v>
      </c>
      <c r="E453" t="s">
        <v>1814</v>
      </c>
      <c r="F453" t="s">
        <v>1815</v>
      </c>
      <c r="H453">
        <v>63.033785000000002</v>
      </c>
      <c r="I453">
        <v>-135.3686534</v>
      </c>
      <c r="J453" s="1" t="str">
        <f t="shared" si="28"/>
        <v>NGR bulk stream sediment</v>
      </c>
      <c r="K453" s="1" t="str">
        <f t="shared" si="29"/>
        <v>&lt;177 micron (NGR)</v>
      </c>
      <c r="L453">
        <v>27</v>
      </c>
      <c r="M453" t="s">
        <v>35</v>
      </c>
      <c r="N453">
        <v>1</v>
      </c>
      <c r="O453">
        <v>0.2</v>
      </c>
      <c r="P453">
        <v>1.9</v>
      </c>
    </row>
    <row r="454" spans="1:16" hidden="1" x14ac:dyDescent="0.3">
      <c r="A454" t="s">
        <v>1816</v>
      </c>
      <c r="B454" t="s">
        <v>1817</v>
      </c>
      <c r="C454" s="1" t="str">
        <f t="shared" si="30"/>
        <v>21:0877</v>
      </c>
      <c r="D454" s="1" t="str">
        <f t="shared" si="31"/>
        <v>21:0214</v>
      </c>
      <c r="E454" t="s">
        <v>1814</v>
      </c>
      <c r="F454" t="s">
        <v>1818</v>
      </c>
      <c r="H454">
        <v>63.033785000000002</v>
      </c>
      <c r="I454">
        <v>-135.3686534</v>
      </c>
      <c r="J454" s="1" t="str">
        <f t="shared" si="28"/>
        <v>NGR bulk stream sediment</v>
      </c>
      <c r="K454" s="1" t="str">
        <f t="shared" si="29"/>
        <v>&lt;177 micron (NGR)</v>
      </c>
      <c r="L454">
        <v>27</v>
      </c>
      <c r="M454" t="s">
        <v>39</v>
      </c>
      <c r="N454">
        <v>2</v>
      </c>
      <c r="O454">
        <v>0.2</v>
      </c>
      <c r="P454">
        <v>3</v>
      </c>
    </row>
    <row r="455" spans="1:16" hidden="1" x14ac:dyDescent="0.3">
      <c r="A455" t="s">
        <v>1819</v>
      </c>
      <c r="B455" t="s">
        <v>1820</v>
      </c>
      <c r="C455" s="1" t="str">
        <f t="shared" si="30"/>
        <v>21:0877</v>
      </c>
      <c r="D455" s="1" t="str">
        <f t="shared" si="31"/>
        <v>21:0214</v>
      </c>
      <c r="E455" t="s">
        <v>1821</v>
      </c>
      <c r="F455" t="s">
        <v>1822</v>
      </c>
      <c r="H455">
        <v>63.050178099999997</v>
      </c>
      <c r="I455">
        <v>-135.42254980000001</v>
      </c>
      <c r="J455" s="1" t="str">
        <f t="shared" si="28"/>
        <v>NGR bulk stream sediment</v>
      </c>
      <c r="K455" s="1" t="str">
        <f t="shared" si="29"/>
        <v>&lt;177 micron (NGR)</v>
      </c>
      <c r="L455">
        <v>27</v>
      </c>
      <c r="M455" t="s">
        <v>20</v>
      </c>
      <c r="N455">
        <v>3</v>
      </c>
      <c r="O455">
        <v>0.2</v>
      </c>
      <c r="P455">
        <v>2.2000000000000002</v>
      </c>
    </row>
    <row r="456" spans="1:16" hidden="1" x14ac:dyDescent="0.3">
      <c r="A456" t="s">
        <v>1823</v>
      </c>
      <c r="B456" t="s">
        <v>1824</v>
      </c>
      <c r="C456" s="1" t="str">
        <f t="shared" si="30"/>
        <v>21:0877</v>
      </c>
      <c r="D456" s="1" t="str">
        <f t="shared" si="31"/>
        <v>21:0214</v>
      </c>
      <c r="E456" t="s">
        <v>1825</v>
      </c>
      <c r="F456" t="s">
        <v>1826</v>
      </c>
      <c r="H456">
        <v>63.055881399999997</v>
      </c>
      <c r="I456">
        <v>-135.45075800000001</v>
      </c>
      <c r="J456" s="1" t="str">
        <f t="shared" si="28"/>
        <v>NGR bulk stream sediment</v>
      </c>
      <c r="K456" s="1" t="str">
        <f t="shared" si="29"/>
        <v>&lt;177 micron (NGR)</v>
      </c>
      <c r="L456">
        <v>27</v>
      </c>
      <c r="M456" t="s">
        <v>25</v>
      </c>
      <c r="N456">
        <v>4</v>
      </c>
      <c r="O456">
        <v>0.5</v>
      </c>
      <c r="P456">
        <v>2.4</v>
      </c>
    </row>
    <row r="457" spans="1:16" hidden="1" x14ac:dyDescent="0.3">
      <c r="A457" t="s">
        <v>1827</v>
      </c>
      <c r="B457" t="s">
        <v>1828</v>
      </c>
      <c r="C457" s="1" t="str">
        <f t="shared" si="30"/>
        <v>21:0877</v>
      </c>
      <c r="D457" s="1" t="str">
        <f t="shared" si="31"/>
        <v>21:0214</v>
      </c>
      <c r="E457" t="s">
        <v>1829</v>
      </c>
      <c r="F457" t="s">
        <v>1830</v>
      </c>
      <c r="H457">
        <v>63.089963500000003</v>
      </c>
      <c r="I457">
        <v>-135.4989065</v>
      </c>
      <c r="J457" s="1" t="str">
        <f t="shared" si="28"/>
        <v>NGR bulk stream sediment</v>
      </c>
      <c r="K457" s="1" t="str">
        <f t="shared" si="29"/>
        <v>&lt;177 micron (NGR)</v>
      </c>
      <c r="L457">
        <v>27</v>
      </c>
      <c r="M457" t="s">
        <v>30</v>
      </c>
      <c r="N457">
        <v>5</v>
      </c>
      <c r="O457">
        <v>0.6</v>
      </c>
      <c r="P457">
        <v>0.9</v>
      </c>
    </row>
    <row r="458" spans="1:16" hidden="1" x14ac:dyDescent="0.3">
      <c r="A458" t="s">
        <v>1831</v>
      </c>
      <c r="B458" t="s">
        <v>1832</v>
      </c>
      <c r="C458" s="1" t="str">
        <f t="shared" si="30"/>
        <v>21:0877</v>
      </c>
      <c r="D458" s="1" t="str">
        <f t="shared" si="31"/>
        <v>21:0214</v>
      </c>
      <c r="E458" t="s">
        <v>1833</v>
      </c>
      <c r="F458" t="s">
        <v>1834</v>
      </c>
      <c r="H458">
        <v>63.112814299999997</v>
      </c>
      <c r="I458">
        <v>-135.52161050000001</v>
      </c>
      <c r="J458" s="1" t="str">
        <f t="shared" si="28"/>
        <v>NGR bulk stream sediment</v>
      </c>
      <c r="K458" s="1" t="str">
        <f t="shared" si="29"/>
        <v>&lt;177 micron (NGR)</v>
      </c>
      <c r="L458">
        <v>27</v>
      </c>
      <c r="M458" t="s">
        <v>44</v>
      </c>
      <c r="N458">
        <v>6</v>
      </c>
      <c r="O458">
        <v>0.6</v>
      </c>
      <c r="P458">
        <v>0.4</v>
      </c>
    </row>
    <row r="459" spans="1:16" hidden="1" x14ac:dyDescent="0.3">
      <c r="A459" t="s">
        <v>1835</v>
      </c>
      <c r="B459" t="s">
        <v>1836</v>
      </c>
      <c r="C459" s="1" t="str">
        <f t="shared" si="30"/>
        <v>21:0877</v>
      </c>
      <c r="D459" s="1" t="str">
        <f t="shared" si="31"/>
        <v>21:0214</v>
      </c>
      <c r="E459" t="s">
        <v>1837</v>
      </c>
      <c r="F459" t="s">
        <v>1838</v>
      </c>
      <c r="H459">
        <v>63.102331399999997</v>
      </c>
      <c r="I459">
        <v>-135.52635699999999</v>
      </c>
      <c r="J459" s="1" t="str">
        <f t="shared" si="28"/>
        <v>NGR bulk stream sediment</v>
      </c>
      <c r="K459" s="1" t="str">
        <f t="shared" si="29"/>
        <v>&lt;177 micron (NGR)</v>
      </c>
      <c r="L459">
        <v>27</v>
      </c>
      <c r="M459" t="s">
        <v>49</v>
      </c>
      <c r="N459">
        <v>7</v>
      </c>
      <c r="O459">
        <v>1.2</v>
      </c>
      <c r="P459">
        <v>0.4</v>
      </c>
    </row>
    <row r="460" spans="1:16" hidden="1" x14ac:dyDescent="0.3">
      <c r="A460" t="s">
        <v>1839</v>
      </c>
      <c r="B460" t="s">
        <v>1840</v>
      </c>
      <c r="C460" s="1" t="str">
        <f t="shared" si="30"/>
        <v>21:0877</v>
      </c>
      <c r="D460" s="1" t="str">
        <f t="shared" si="31"/>
        <v>21:0214</v>
      </c>
      <c r="E460" t="s">
        <v>1841</v>
      </c>
      <c r="F460" t="s">
        <v>1842</v>
      </c>
      <c r="H460">
        <v>63.087730899999997</v>
      </c>
      <c r="I460">
        <v>-135.55864840000001</v>
      </c>
      <c r="J460" s="1" t="str">
        <f t="shared" si="28"/>
        <v>NGR bulk stream sediment</v>
      </c>
      <c r="K460" s="1" t="str">
        <f t="shared" si="29"/>
        <v>&lt;177 micron (NGR)</v>
      </c>
      <c r="L460">
        <v>27</v>
      </c>
      <c r="M460" t="s">
        <v>54</v>
      </c>
      <c r="N460">
        <v>8</v>
      </c>
      <c r="O460">
        <v>0.8</v>
      </c>
      <c r="P460">
        <v>0.1</v>
      </c>
    </row>
    <row r="461" spans="1:16" hidden="1" x14ac:dyDescent="0.3">
      <c r="A461" t="s">
        <v>1843</v>
      </c>
      <c r="B461" t="s">
        <v>1844</v>
      </c>
      <c r="C461" s="1" t="str">
        <f t="shared" si="30"/>
        <v>21:0877</v>
      </c>
      <c r="D461" s="1" t="str">
        <f t="shared" si="31"/>
        <v>21:0214</v>
      </c>
      <c r="E461" t="s">
        <v>1845</v>
      </c>
      <c r="F461" t="s">
        <v>1846</v>
      </c>
      <c r="H461">
        <v>63.0969768</v>
      </c>
      <c r="I461">
        <v>-135.56740139999999</v>
      </c>
      <c r="J461" s="1" t="str">
        <f t="shared" si="28"/>
        <v>NGR bulk stream sediment</v>
      </c>
      <c r="K461" s="1" t="str">
        <f t="shared" si="29"/>
        <v>&lt;177 micron (NGR)</v>
      </c>
      <c r="L461">
        <v>27</v>
      </c>
      <c r="M461" t="s">
        <v>59</v>
      </c>
      <c r="N461">
        <v>9</v>
      </c>
      <c r="O461">
        <v>2.8</v>
      </c>
      <c r="P461">
        <v>0.1</v>
      </c>
    </row>
    <row r="462" spans="1:16" hidden="1" x14ac:dyDescent="0.3">
      <c r="A462" t="s">
        <v>1847</v>
      </c>
      <c r="B462" t="s">
        <v>1848</v>
      </c>
      <c r="C462" s="1" t="str">
        <f t="shared" si="30"/>
        <v>21:0877</v>
      </c>
      <c r="D462" s="1" t="str">
        <f t="shared" si="31"/>
        <v>21:0214</v>
      </c>
      <c r="E462" t="s">
        <v>1849</v>
      </c>
      <c r="F462" t="s">
        <v>1850</v>
      </c>
      <c r="H462">
        <v>63.114267300000002</v>
      </c>
      <c r="I462">
        <v>-135.62428199999999</v>
      </c>
      <c r="J462" s="1" t="str">
        <f t="shared" si="28"/>
        <v>NGR bulk stream sediment</v>
      </c>
      <c r="K462" s="1" t="str">
        <f t="shared" si="29"/>
        <v>&lt;177 micron (NGR)</v>
      </c>
      <c r="L462">
        <v>27</v>
      </c>
      <c r="M462" t="s">
        <v>64</v>
      </c>
      <c r="N462">
        <v>10</v>
      </c>
      <c r="O462">
        <v>1.1000000000000001</v>
      </c>
      <c r="P462">
        <v>0.2</v>
      </c>
    </row>
    <row r="463" spans="1:16" hidden="1" x14ac:dyDescent="0.3">
      <c r="A463" t="s">
        <v>1851</v>
      </c>
      <c r="B463" t="s">
        <v>1852</v>
      </c>
      <c r="C463" s="1" t="str">
        <f t="shared" si="30"/>
        <v>21:0877</v>
      </c>
      <c r="D463" s="1" t="str">
        <f t="shared" si="31"/>
        <v>21:0214</v>
      </c>
      <c r="E463" t="s">
        <v>1853</v>
      </c>
      <c r="F463" t="s">
        <v>1854</v>
      </c>
      <c r="H463">
        <v>63.151174400000002</v>
      </c>
      <c r="I463">
        <v>-135.5884374</v>
      </c>
      <c r="J463" s="1" t="str">
        <f t="shared" si="28"/>
        <v>NGR bulk stream sediment</v>
      </c>
      <c r="K463" s="1" t="str">
        <f t="shared" si="29"/>
        <v>&lt;177 micron (NGR)</v>
      </c>
      <c r="L463">
        <v>27</v>
      </c>
      <c r="M463" t="s">
        <v>69</v>
      </c>
      <c r="N463">
        <v>11</v>
      </c>
      <c r="O463">
        <v>0.4</v>
      </c>
      <c r="P463">
        <v>0.1</v>
      </c>
    </row>
    <row r="464" spans="1:16" hidden="1" x14ac:dyDescent="0.3">
      <c r="A464" t="s">
        <v>1855</v>
      </c>
      <c r="B464" t="s">
        <v>1856</v>
      </c>
      <c r="C464" s="1" t="str">
        <f t="shared" si="30"/>
        <v>21:0877</v>
      </c>
      <c r="D464" s="1" t="str">
        <f t="shared" si="31"/>
        <v>21:0214</v>
      </c>
      <c r="E464" t="s">
        <v>1857</v>
      </c>
      <c r="F464" t="s">
        <v>1858</v>
      </c>
      <c r="H464">
        <v>63.151528300000003</v>
      </c>
      <c r="I464">
        <v>-135.60041129999999</v>
      </c>
      <c r="J464" s="1" t="str">
        <f t="shared" si="28"/>
        <v>NGR bulk stream sediment</v>
      </c>
      <c r="K464" s="1" t="str">
        <f t="shared" si="29"/>
        <v>&lt;177 micron (NGR)</v>
      </c>
      <c r="L464">
        <v>27</v>
      </c>
      <c r="M464" t="s">
        <v>74</v>
      </c>
      <c r="N464">
        <v>12</v>
      </c>
      <c r="O464">
        <v>1.4</v>
      </c>
      <c r="P464">
        <v>0.1</v>
      </c>
    </row>
    <row r="465" spans="1:16" hidden="1" x14ac:dyDescent="0.3">
      <c r="A465" t="s">
        <v>1859</v>
      </c>
      <c r="B465" t="s">
        <v>1860</v>
      </c>
      <c r="C465" s="1" t="str">
        <f t="shared" si="30"/>
        <v>21:0877</v>
      </c>
      <c r="D465" s="1" t="str">
        <f t="shared" si="31"/>
        <v>21:0214</v>
      </c>
      <c r="E465" t="s">
        <v>1861</v>
      </c>
      <c r="F465" t="s">
        <v>1862</v>
      </c>
      <c r="H465">
        <v>63.189330699999999</v>
      </c>
      <c r="I465">
        <v>-135.55439290000001</v>
      </c>
      <c r="J465" s="1" t="str">
        <f t="shared" si="28"/>
        <v>NGR bulk stream sediment</v>
      </c>
      <c r="K465" s="1" t="str">
        <f t="shared" si="29"/>
        <v>&lt;177 micron (NGR)</v>
      </c>
      <c r="L465">
        <v>27</v>
      </c>
      <c r="M465" t="s">
        <v>79</v>
      </c>
      <c r="N465">
        <v>13</v>
      </c>
      <c r="O465">
        <v>0.6</v>
      </c>
      <c r="P465">
        <v>0.3</v>
      </c>
    </row>
    <row r="466" spans="1:16" hidden="1" x14ac:dyDescent="0.3">
      <c r="A466" t="s">
        <v>1863</v>
      </c>
      <c r="B466" t="s">
        <v>1864</v>
      </c>
      <c r="C466" s="1" t="str">
        <f t="shared" si="30"/>
        <v>21:0877</v>
      </c>
      <c r="D466" s="1" t="str">
        <f t="shared" si="31"/>
        <v>21:0214</v>
      </c>
      <c r="E466" t="s">
        <v>1865</v>
      </c>
      <c r="F466" t="s">
        <v>1866</v>
      </c>
      <c r="H466">
        <v>63.205085400000002</v>
      </c>
      <c r="I466">
        <v>-135.53242470000001</v>
      </c>
      <c r="J466" s="1" t="str">
        <f t="shared" si="28"/>
        <v>NGR bulk stream sediment</v>
      </c>
      <c r="K466" s="1" t="str">
        <f t="shared" si="29"/>
        <v>&lt;177 micron (NGR)</v>
      </c>
      <c r="L466">
        <v>27</v>
      </c>
      <c r="M466" t="s">
        <v>84</v>
      </c>
      <c r="N466">
        <v>14</v>
      </c>
      <c r="O466">
        <v>0.3</v>
      </c>
      <c r="P466">
        <v>0.3</v>
      </c>
    </row>
    <row r="467" spans="1:16" hidden="1" x14ac:dyDescent="0.3">
      <c r="A467" t="s">
        <v>1867</v>
      </c>
      <c r="B467" t="s">
        <v>1868</v>
      </c>
      <c r="C467" s="1" t="str">
        <f t="shared" si="30"/>
        <v>21:0877</v>
      </c>
      <c r="D467" s="1" t="str">
        <f t="shared" si="31"/>
        <v>21:0214</v>
      </c>
      <c r="E467" t="s">
        <v>1869</v>
      </c>
      <c r="F467" t="s">
        <v>1870</v>
      </c>
      <c r="H467">
        <v>63.198644799999997</v>
      </c>
      <c r="I467">
        <v>-135.53147229999999</v>
      </c>
      <c r="J467" s="1" t="str">
        <f t="shared" si="28"/>
        <v>NGR bulk stream sediment</v>
      </c>
      <c r="K467" s="1" t="str">
        <f t="shared" si="29"/>
        <v>&lt;177 micron (NGR)</v>
      </c>
      <c r="L467">
        <v>27</v>
      </c>
      <c r="M467" t="s">
        <v>89</v>
      </c>
      <c r="N467">
        <v>15</v>
      </c>
      <c r="O467">
        <v>0.2</v>
      </c>
      <c r="P467">
        <v>0.3</v>
      </c>
    </row>
    <row r="468" spans="1:16" hidden="1" x14ac:dyDescent="0.3">
      <c r="A468" t="s">
        <v>1871</v>
      </c>
      <c r="B468" t="s">
        <v>1872</v>
      </c>
      <c r="C468" s="1" t="str">
        <f t="shared" si="30"/>
        <v>21:0877</v>
      </c>
      <c r="D468" s="1" t="str">
        <f t="shared" si="31"/>
        <v>21:0214</v>
      </c>
      <c r="E468" t="s">
        <v>1873</v>
      </c>
      <c r="F468" t="s">
        <v>1874</v>
      </c>
      <c r="H468">
        <v>63.184349599999997</v>
      </c>
      <c r="I468">
        <v>-135.58570940000001</v>
      </c>
      <c r="J468" s="1" t="str">
        <f t="shared" si="28"/>
        <v>NGR bulk stream sediment</v>
      </c>
      <c r="K468" s="1" t="str">
        <f t="shared" si="29"/>
        <v>&lt;177 micron (NGR)</v>
      </c>
      <c r="L468">
        <v>27</v>
      </c>
      <c r="M468" t="s">
        <v>94</v>
      </c>
      <c r="N468">
        <v>16</v>
      </c>
      <c r="O468">
        <v>0.6</v>
      </c>
      <c r="P468">
        <v>0.2</v>
      </c>
    </row>
    <row r="469" spans="1:16" hidden="1" x14ac:dyDescent="0.3">
      <c r="A469" t="s">
        <v>1875</v>
      </c>
      <c r="B469" t="s">
        <v>1876</v>
      </c>
      <c r="C469" s="1" t="str">
        <f t="shared" si="30"/>
        <v>21:0877</v>
      </c>
      <c r="D469" s="1" t="str">
        <f t="shared" si="31"/>
        <v>21:0214</v>
      </c>
      <c r="E469" t="s">
        <v>1877</v>
      </c>
      <c r="F469" t="s">
        <v>1878</v>
      </c>
      <c r="H469">
        <v>63.203563199999998</v>
      </c>
      <c r="I469">
        <v>-135.6304106</v>
      </c>
      <c r="J469" s="1" t="str">
        <f t="shared" si="28"/>
        <v>NGR bulk stream sediment</v>
      </c>
      <c r="K469" s="1" t="str">
        <f t="shared" si="29"/>
        <v>&lt;177 micron (NGR)</v>
      </c>
      <c r="L469">
        <v>27</v>
      </c>
      <c r="M469" t="s">
        <v>99</v>
      </c>
      <c r="N469">
        <v>17</v>
      </c>
      <c r="O469">
        <v>0.7</v>
      </c>
      <c r="P469">
        <v>0.2</v>
      </c>
    </row>
    <row r="470" spans="1:16" hidden="1" x14ac:dyDescent="0.3">
      <c r="A470" t="s">
        <v>1879</v>
      </c>
      <c r="B470" t="s">
        <v>1880</v>
      </c>
      <c r="C470" s="1" t="str">
        <f t="shared" si="30"/>
        <v>21:0877</v>
      </c>
      <c r="D470" s="1" t="str">
        <f t="shared" si="31"/>
        <v>21:0214</v>
      </c>
      <c r="E470" t="s">
        <v>1881</v>
      </c>
      <c r="F470" t="s">
        <v>1882</v>
      </c>
      <c r="H470">
        <v>63.206304500000002</v>
      </c>
      <c r="I470">
        <v>-135.63961620000001</v>
      </c>
      <c r="J470" s="1" t="str">
        <f t="shared" si="28"/>
        <v>NGR bulk stream sediment</v>
      </c>
      <c r="K470" s="1" t="str">
        <f t="shared" si="29"/>
        <v>&lt;177 micron (NGR)</v>
      </c>
      <c r="L470">
        <v>27</v>
      </c>
      <c r="M470" t="s">
        <v>104</v>
      </c>
      <c r="N470">
        <v>18</v>
      </c>
      <c r="O470">
        <v>0.2</v>
      </c>
      <c r="P470">
        <v>0.2</v>
      </c>
    </row>
    <row r="471" spans="1:16" hidden="1" x14ac:dyDescent="0.3">
      <c r="A471" t="s">
        <v>1883</v>
      </c>
      <c r="B471" t="s">
        <v>1884</v>
      </c>
      <c r="C471" s="1" t="str">
        <f t="shared" si="30"/>
        <v>21:0877</v>
      </c>
      <c r="D471" s="1" t="str">
        <f t="shared" si="31"/>
        <v>21:0214</v>
      </c>
      <c r="E471" t="s">
        <v>1885</v>
      </c>
      <c r="F471" t="s">
        <v>1886</v>
      </c>
      <c r="H471">
        <v>63.2255751</v>
      </c>
      <c r="I471">
        <v>-135.6374931</v>
      </c>
      <c r="J471" s="1" t="str">
        <f t="shared" si="28"/>
        <v>NGR bulk stream sediment</v>
      </c>
      <c r="K471" s="1" t="str">
        <f t="shared" si="29"/>
        <v>&lt;177 micron (NGR)</v>
      </c>
      <c r="L471">
        <v>28</v>
      </c>
      <c r="M471" t="s">
        <v>20</v>
      </c>
      <c r="N471">
        <v>19</v>
      </c>
      <c r="O471">
        <v>0.2</v>
      </c>
      <c r="P471">
        <v>0.2</v>
      </c>
    </row>
    <row r="472" spans="1:16" hidden="1" x14ac:dyDescent="0.3">
      <c r="A472" t="s">
        <v>1887</v>
      </c>
      <c r="B472" t="s">
        <v>1888</v>
      </c>
      <c r="C472" s="1" t="str">
        <f t="shared" si="30"/>
        <v>21:0877</v>
      </c>
      <c r="D472" s="1" t="str">
        <f t="shared" si="31"/>
        <v>21:0214</v>
      </c>
      <c r="E472" t="s">
        <v>1889</v>
      </c>
      <c r="F472" t="s">
        <v>1890</v>
      </c>
      <c r="H472">
        <v>63.226134899999998</v>
      </c>
      <c r="I472">
        <v>-135.62664179999999</v>
      </c>
      <c r="J472" s="1" t="str">
        <f t="shared" si="28"/>
        <v>NGR bulk stream sediment</v>
      </c>
      <c r="K472" s="1" t="str">
        <f t="shared" si="29"/>
        <v>&lt;177 micron (NGR)</v>
      </c>
      <c r="L472">
        <v>28</v>
      </c>
      <c r="M472" t="s">
        <v>25</v>
      </c>
      <c r="N472">
        <v>20</v>
      </c>
      <c r="O472">
        <v>1.4</v>
      </c>
      <c r="P472">
        <v>0.2</v>
      </c>
    </row>
    <row r="473" spans="1:16" hidden="1" x14ac:dyDescent="0.3">
      <c r="A473" t="s">
        <v>1891</v>
      </c>
      <c r="B473" t="s">
        <v>1892</v>
      </c>
      <c r="C473" s="1" t="str">
        <f t="shared" si="30"/>
        <v>21:0877</v>
      </c>
      <c r="D473" s="1" t="str">
        <f t="shared" si="31"/>
        <v>21:0214</v>
      </c>
      <c r="E473" t="s">
        <v>1893</v>
      </c>
      <c r="F473" t="s">
        <v>1894</v>
      </c>
      <c r="H473">
        <v>63.233445400000001</v>
      </c>
      <c r="I473">
        <v>-135.589822</v>
      </c>
      <c r="J473" s="1" t="str">
        <f t="shared" si="28"/>
        <v>NGR bulk stream sediment</v>
      </c>
      <c r="K473" s="1" t="str">
        <f t="shared" si="29"/>
        <v>&lt;177 micron (NGR)</v>
      </c>
      <c r="L473">
        <v>28</v>
      </c>
      <c r="M473" t="s">
        <v>30</v>
      </c>
      <c r="N473">
        <v>21</v>
      </c>
      <c r="O473">
        <v>0.2</v>
      </c>
      <c r="P473">
        <v>0.1</v>
      </c>
    </row>
    <row r="474" spans="1:16" hidden="1" x14ac:dyDescent="0.3">
      <c r="A474" t="s">
        <v>1895</v>
      </c>
      <c r="B474" t="s">
        <v>1896</v>
      </c>
      <c r="C474" s="1" t="str">
        <f t="shared" si="30"/>
        <v>21:0877</v>
      </c>
      <c r="D474" s="1" t="str">
        <f t="shared" si="31"/>
        <v>21:0214</v>
      </c>
      <c r="E474" t="s">
        <v>1897</v>
      </c>
      <c r="F474" t="s">
        <v>1898</v>
      </c>
      <c r="H474">
        <v>63.252363500000001</v>
      </c>
      <c r="I474">
        <v>-135.62802379999999</v>
      </c>
      <c r="J474" s="1" t="str">
        <f t="shared" si="28"/>
        <v>NGR bulk stream sediment</v>
      </c>
      <c r="K474" s="1" t="str">
        <f t="shared" si="29"/>
        <v>&lt;177 micron (NGR)</v>
      </c>
      <c r="L474">
        <v>28</v>
      </c>
      <c r="M474" t="s">
        <v>35</v>
      </c>
      <c r="N474">
        <v>22</v>
      </c>
      <c r="O474">
        <v>0.2</v>
      </c>
      <c r="P474">
        <v>0.5</v>
      </c>
    </row>
    <row r="475" spans="1:16" hidden="1" x14ac:dyDescent="0.3">
      <c r="A475" t="s">
        <v>1899</v>
      </c>
      <c r="B475" t="s">
        <v>1900</v>
      </c>
      <c r="C475" s="1" t="str">
        <f t="shared" si="30"/>
        <v>21:0877</v>
      </c>
      <c r="D475" s="1" t="str">
        <f t="shared" si="31"/>
        <v>21:0214</v>
      </c>
      <c r="E475" t="s">
        <v>1897</v>
      </c>
      <c r="F475" t="s">
        <v>1901</v>
      </c>
      <c r="H475">
        <v>63.252363500000001</v>
      </c>
      <c r="I475">
        <v>-135.62802379999999</v>
      </c>
      <c r="J475" s="1" t="str">
        <f t="shared" si="28"/>
        <v>NGR bulk stream sediment</v>
      </c>
      <c r="K475" s="1" t="str">
        <f t="shared" si="29"/>
        <v>&lt;177 micron (NGR)</v>
      </c>
      <c r="L475">
        <v>28</v>
      </c>
      <c r="M475" t="s">
        <v>39</v>
      </c>
      <c r="N475">
        <v>23</v>
      </c>
      <c r="O475">
        <v>0.1</v>
      </c>
      <c r="P475">
        <v>0.4</v>
      </c>
    </row>
    <row r="476" spans="1:16" hidden="1" x14ac:dyDescent="0.3">
      <c r="A476" t="s">
        <v>1902</v>
      </c>
      <c r="B476" t="s">
        <v>1903</v>
      </c>
      <c r="C476" s="1" t="str">
        <f t="shared" si="30"/>
        <v>21:0877</v>
      </c>
      <c r="D476" s="1" t="str">
        <f t="shared" si="31"/>
        <v>21:0214</v>
      </c>
      <c r="E476" t="s">
        <v>1904</v>
      </c>
      <c r="F476" t="s">
        <v>1905</v>
      </c>
      <c r="H476">
        <v>63.267611799999997</v>
      </c>
      <c r="I476">
        <v>-135.59683190000001</v>
      </c>
      <c r="J476" s="1" t="str">
        <f t="shared" si="28"/>
        <v>NGR bulk stream sediment</v>
      </c>
      <c r="K476" s="1" t="str">
        <f t="shared" si="29"/>
        <v>&lt;177 micron (NGR)</v>
      </c>
      <c r="L476">
        <v>28</v>
      </c>
      <c r="M476" t="s">
        <v>44</v>
      </c>
      <c r="N476">
        <v>24</v>
      </c>
      <c r="O476">
        <v>3</v>
      </c>
      <c r="P476">
        <v>0.3</v>
      </c>
    </row>
    <row r="477" spans="1:16" hidden="1" x14ac:dyDescent="0.3">
      <c r="A477" t="s">
        <v>1906</v>
      </c>
      <c r="B477" t="s">
        <v>1907</v>
      </c>
      <c r="C477" s="1" t="str">
        <f t="shared" si="30"/>
        <v>21:0877</v>
      </c>
      <c r="D477" s="1" t="str">
        <f t="shared" si="31"/>
        <v>21:0214</v>
      </c>
      <c r="E477" t="s">
        <v>1908</v>
      </c>
      <c r="F477" t="s">
        <v>1909</v>
      </c>
      <c r="H477">
        <v>63.265762600000002</v>
      </c>
      <c r="I477">
        <v>-135.62821400000001</v>
      </c>
      <c r="J477" s="1" t="str">
        <f t="shared" si="28"/>
        <v>NGR bulk stream sediment</v>
      </c>
      <c r="K477" s="1" t="str">
        <f t="shared" si="29"/>
        <v>&lt;177 micron (NGR)</v>
      </c>
      <c r="L477">
        <v>28</v>
      </c>
      <c r="M477" t="s">
        <v>49</v>
      </c>
      <c r="N477">
        <v>25</v>
      </c>
      <c r="O477">
        <v>0.2</v>
      </c>
      <c r="P477">
        <v>0.4</v>
      </c>
    </row>
    <row r="478" spans="1:16" hidden="1" x14ac:dyDescent="0.3">
      <c r="A478" t="s">
        <v>1910</v>
      </c>
      <c r="B478" t="s">
        <v>1911</v>
      </c>
      <c r="C478" s="1" t="str">
        <f t="shared" si="30"/>
        <v>21:0877</v>
      </c>
      <c r="D478" s="1" t="str">
        <f t="shared" si="31"/>
        <v>21:0214</v>
      </c>
      <c r="E478" t="s">
        <v>1912</v>
      </c>
      <c r="F478" t="s">
        <v>1913</v>
      </c>
      <c r="H478">
        <v>63.268825700000001</v>
      </c>
      <c r="I478">
        <v>-135.6111239</v>
      </c>
      <c r="J478" s="1" t="str">
        <f t="shared" si="28"/>
        <v>NGR bulk stream sediment</v>
      </c>
      <c r="K478" s="1" t="str">
        <f t="shared" si="29"/>
        <v>&lt;177 micron (NGR)</v>
      </c>
      <c r="L478">
        <v>28</v>
      </c>
      <c r="M478" t="s">
        <v>54</v>
      </c>
      <c r="N478">
        <v>26</v>
      </c>
      <c r="O478">
        <v>0.6</v>
      </c>
      <c r="P478">
        <v>0.2</v>
      </c>
    </row>
    <row r="479" spans="1:16" hidden="1" x14ac:dyDescent="0.3">
      <c r="A479" t="s">
        <v>1914</v>
      </c>
      <c r="B479" t="s">
        <v>1915</v>
      </c>
      <c r="C479" s="1" t="str">
        <f t="shared" si="30"/>
        <v>21:0877</v>
      </c>
      <c r="D479" s="1" t="str">
        <f t="shared" si="31"/>
        <v>21:0214</v>
      </c>
      <c r="E479" t="s">
        <v>1916</v>
      </c>
      <c r="F479" t="s">
        <v>1917</v>
      </c>
      <c r="H479">
        <v>63.298098500000002</v>
      </c>
      <c r="I479">
        <v>-135.58208060000001</v>
      </c>
      <c r="J479" s="1" t="str">
        <f t="shared" si="28"/>
        <v>NGR bulk stream sediment</v>
      </c>
      <c r="K479" s="1" t="str">
        <f t="shared" si="29"/>
        <v>&lt;177 micron (NGR)</v>
      </c>
      <c r="L479">
        <v>28</v>
      </c>
      <c r="M479" t="s">
        <v>59</v>
      </c>
      <c r="N479">
        <v>27</v>
      </c>
      <c r="O479">
        <v>0.4</v>
      </c>
      <c r="P479">
        <v>0.2</v>
      </c>
    </row>
    <row r="480" spans="1:16" hidden="1" x14ac:dyDescent="0.3">
      <c r="A480" t="s">
        <v>1918</v>
      </c>
      <c r="B480" t="s">
        <v>1919</v>
      </c>
      <c r="C480" s="1" t="str">
        <f t="shared" si="30"/>
        <v>21:0877</v>
      </c>
      <c r="D480" s="1" t="str">
        <f t="shared" si="31"/>
        <v>21:0214</v>
      </c>
      <c r="E480" t="s">
        <v>1920</v>
      </c>
      <c r="F480" t="s">
        <v>1921</v>
      </c>
      <c r="H480">
        <v>63.361403299999999</v>
      </c>
      <c r="I480">
        <v>-135.5965272</v>
      </c>
      <c r="J480" s="1" t="str">
        <f t="shared" si="28"/>
        <v>NGR bulk stream sediment</v>
      </c>
      <c r="K480" s="1" t="str">
        <f t="shared" si="29"/>
        <v>&lt;177 micron (NGR)</v>
      </c>
      <c r="L480">
        <v>28</v>
      </c>
      <c r="M480" t="s">
        <v>64</v>
      </c>
      <c r="N480">
        <v>28</v>
      </c>
      <c r="O480">
        <v>0.2</v>
      </c>
      <c r="P480">
        <v>0.3</v>
      </c>
    </row>
    <row r="481" spans="1:16" hidden="1" x14ac:dyDescent="0.3">
      <c r="A481" t="s">
        <v>1922</v>
      </c>
      <c r="B481" t="s">
        <v>1923</v>
      </c>
      <c r="C481" s="1" t="str">
        <f t="shared" si="30"/>
        <v>21:0877</v>
      </c>
      <c r="D481" s="1" t="str">
        <f t="shared" si="31"/>
        <v>21:0214</v>
      </c>
      <c r="E481" t="s">
        <v>1924</v>
      </c>
      <c r="F481" t="s">
        <v>1925</v>
      </c>
      <c r="H481">
        <v>63.406671600000003</v>
      </c>
      <c r="I481">
        <v>-135.59714149999999</v>
      </c>
      <c r="J481" s="1" t="str">
        <f t="shared" si="28"/>
        <v>NGR bulk stream sediment</v>
      </c>
      <c r="K481" s="1" t="str">
        <f t="shared" si="29"/>
        <v>&lt;177 micron (NGR)</v>
      </c>
      <c r="L481">
        <v>28</v>
      </c>
      <c r="M481" t="s">
        <v>69</v>
      </c>
      <c r="N481">
        <v>29</v>
      </c>
      <c r="O481">
        <v>0.2</v>
      </c>
      <c r="P481">
        <v>0.5</v>
      </c>
    </row>
    <row r="482" spans="1:16" hidden="1" x14ac:dyDescent="0.3">
      <c r="A482" t="s">
        <v>1926</v>
      </c>
      <c r="B482" t="s">
        <v>1927</v>
      </c>
      <c r="C482" s="1" t="str">
        <f t="shared" si="30"/>
        <v>21:0877</v>
      </c>
      <c r="D482" s="1" t="str">
        <f t="shared" si="31"/>
        <v>21:0214</v>
      </c>
      <c r="E482" t="s">
        <v>1928</v>
      </c>
      <c r="F482" t="s">
        <v>1929</v>
      </c>
      <c r="H482">
        <v>63.455160900000003</v>
      </c>
      <c r="I482">
        <v>-135.56934659999999</v>
      </c>
      <c r="J482" s="1" t="str">
        <f t="shared" si="28"/>
        <v>NGR bulk stream sediment</v>
      </c>
      <c r="K482" s="1" t="str">
        <f t="shared" si="29"/>
        <v>&lt;177 micron (NGR)</v>
      </c>
      <c r="L482">
        <v>28</v>
      </c>
      <c r="M482" t="s">
        <v>74</v>
      </c>
      <c r="N482">
        <v>30</v>
      </c>
      <c r="O482">
        <v>0.2</v>
      </c>
      <c r="P482">
        <v>0.3</v>
      </c>
    </row>
    <row r="483" spans="1:16" hidden="1" x14ac:dyDescent="0.3">
      <c r="A483" t="s">
        <v>1930</v>
      </c>
      <c r="B483" t="s">
        <v>1931</v>
      </c>
      <c r="C483" s="1" t="str">
        <f t="shared" si="30"/>
        <v>21:0877</v>
      </c>
      <c r="D483" s="1" t="str">
        <f t="shared" si="31"/>
        <v>21:0214</v>
      </c>
      <c r="E483" t="s">
        <v>1932</v>
      </c>
      <c r="F483" t="s">
        <v>1933</v>
      </c>
      <c r="H483">
        <v>63.459870299999999</v>
      </c>
      <c r="I483">
        <v>-135.60065180000001</v>
      </c>
      <c r="J483" s="1" t="str">
        <f t="shared" si="28"/>
        <v>NGR bulk stream sediment</v>
      </c>
      <c r="K483" s="1" t="str">
        <f t="shared" si="29"/>
        <v>&lt;177 micron (NGR)</v>
      </c>
      <c r="L483">
        <v>28</v>
      </c>
      <c r="M483" t="s">
        <v>79</v>
      </c>
      <c r="N483">
        <v>31</v>
      </c>
      <c r="O483">
        <v>0.2</v>
      </c>
      <c r="P483">
        <v>0.2</v>
      </c>
    </row>
    <row r="484" spans="1:16" hidden="1" x14ac:dyDescent="0.3">
      <c r="A484" t="s">
        <v>1934</v>
      </c>
      <c r="B484" t="s">
        <v>1935</v>
      </c>
      <c r="C484" s="1" t="str">
        <f t="shared" si="30"/>
        <v>21:0877</v>
      </c>
      <c r="D484" s="1" t="str">
        <f t="shared" si="31"/>
        <v>21:0214</v>
      </c>
      <c r="E484" t="s">
        <v>1936</v>
      </c>
      <c r="F484" t="s">
        <v>1937</v>
      </c>
      <c r="H484">
        <v>63.488632099999997</v>
      </c>
      <c r="I484">
        <v>-135.57525000000001</v>
      </c>
      <c r="J484" s="1" t="str">
        <f t="shared" si="28"/>
        <v>NGR bulk stream sediment</v>
      </c>
      <c r="K484" s="1" t="str">
        <f t="shared" si="29"/>
        <v>&lt;177 micron (NGR)</v>
      </c>
      <c r="L484">
        <v>28</v>
      </c>
      <c r="M484" t="s">
        <v>84</v>
      </c>
      <c r="N484">
        <v>32</v>
      </c>
      <c r="O484">
        <v>0.1</v>
      </c>
      <c r="P484">
        <v>0.1</v>
      </c>
    </row>
    <row r="485" spans="1:16" hidden="1" x14ac:dyDescent="0.3">
      <c r="A485" t="s">
        <v>1938</v>
      </c>
      <c r="B485" t="s">
        <v>1939</v>
      </c>
      <c r="C485" s="1" t="str">
        <f t="shared" si="30"/>
        <v>21:0877</v>
      </c>
      <c r="D485" s="1" t="str">
        <f t="shared" si="31"/>
        <v>21:0214</v>
      </c>
      <c r="E485" t="s">
        <v>1940</v>
      </c>
      <c r="F485" t="s">
        <v>1941</v>
      </c>
      <c r="H485">
        <v>63.343579200000001</v>
      </c>
      <c r="I485">
        <v>-135.16038019999999</v>
      </c>
      <c r="J485" s="1" t="str">
        <f t="shared" si="28"/>
        <v>NGR bulk stream sediment</v>
      </c>
      <c r="K485" s="1" t="str">
        <f t="shared" si="29"/>
        <v>&lt;177 micron (NGR)</v>
      </c>
      <c r="L485">
        <v>28</v>
      </c>
      <c r="M485" t="s">
        <v>89</v>
      </c>
      <c r="N485">
        <v>33</v>
      </c>
      <c r="O485">
        <v>0.2</v>
      </c>
      <c r="P485">
        <v>0.2</v>
      </c>
    </row>
    <row r="486" spans="1:16" hidden="1" x14ac:dyDescent="0.3">
      <c r="A486" t="s">
        <v>1942</v>
      </c>
      <c r="B486" t="s">
        <v>1943</v>
      </c>
      <c r="C486" s="1" t="str">
        <f t="shared" si="30"/>
        <v>21:0877</v>
      </c>
      <c r="D486" s="1" t="str">
        <f t="shared" si="31"/>
        <v>21:0214</v>
      </c>
      <c r="E486" t="s">
        <v>1944</v>
      </c>
      <c r="F486" t="s">
        <v>1945</v>
      </c>
      <c r="H486">
        <v>63.3367571</v>
      </c>
      <c r="I486">
        <v>-135.1768782</v>
      </c>
      <c r="J486" s="1" t="str">
        <f t="shared" si="28"/>
        <v>NGR bulk stream sediment</v>
      </c>
      <c r="K486" s="1" t="str">
        <f t="shared" si="29"/>
        <v>&lt;177 micron (NGR)</v>
      </c>
      <c r="L486">
        <v>28</v>
      </c>
      <c r="M486" t="s">
        <v>94</v>
      </c>
      <c r="N486">
        <v>34</v>
      </c>
      <c r="O486">
        <v>0.2</v>
      </c>
      <c r="P486">
        <v>0.1</v>
      </c>
    </row>
    <row r="487" spans="1:16" hidden="1" x14ac:dyDescent="0.3">
      <c r="A487" t="s">
        <v>1946</v>
      </c>
      <c r="B487" t="s">
        <v>1947</v>
      </c>
      <c r="C487" s="1" t="str">
        <f t="shared" si="30"/>
        <v>21:0877</v>
      </c>
      <c r="D487" s="1" t="str">
        <f t="shared" si="31"/>
        <v>21:0214</v>
      </c>
      <c r="E487" t="s">
        <v>1948</v>
      </c>
      <c r="F487" t="s">
        <v>1949</v>
      </c>
      <c r="H487">
        <v>63.328898299999999</v>
      </c>
      <c r="I487">
        <v>-135.19504090000001</v>
      </c>
      <c r="J487" s="1" t="str">
        <f t="shared" si="28"/>
        <v>NGR bulk stream sediment</v>
      </c>
      <c r="K487" s="1" t="str">
        <f t="shared" si="29"/>
        <v>&lt;177 micron (NGR)</v>
      </c>
      <c r="L487">
        <v>28</v>
      </c>
      <c r="M487" t="s">
        <v>99</v>
      </c>
      <c r="N487">
        <v>35</v>
      </c>
      <c r="O487">
        <v>0.1</v>
      </c>
      <c r="P487">
        <v>0.1</v>
      </c>
    </row>
    <row r="488" spans="1:16" hidden="1" x14ac:dyDescent="0.3">
      <c r="A488" t="s">
        <v>1950</v>
      </c>
      <c r="B488" t="s">
        <v>1951</v>
      </c>
      <c r="C488" s="1" t="str">
        <f t="shared" si="30"/>
        <v>21:0877</v>
      </c>
      <c r="D488" s="1" t="str">
        <f t="shared" si="31"/>
        <v>21:0214</v>
      </c>
      <c r="E488" t="s">
        <v>1952</v>
      </c>
      <c r="F488" t="s">
        <v>1953</v>
      </c>
      <c r="H488">
        <v>63.313502499999998</v>
      </c>
      <c r="I488">
        <v>-135.1537692</v>
      </c>
      <c r="J488" s="1" t="str">
        <f t="shared" si="28"/>
        <v>NGR bulk stream sediment</v>
      </c>
      <c r="K488" s="1" t="str">
        <f t="shared" si="29"/>
        <v>&lt;177 micron (NGR)</v>
      </c>
      <c r="L488">
        <v>28</v>
      </c>
      <c r="M488" t="s">
        <v>104</v>
      </c>
      <c r="N488">
        <v>36</v>
      </c>
      <c r="O488">
        <v>0.2</v>
      </c>
      <c r="P488">
        <v>0.2</v>
      </c>
    </row>
    <row r="489" spans="1:16" hidden="1" x14ac:dyDescent="0.3">
      <c r="A489" t="s">
        <v>1954</v>
      </c>
      <c r="B489" t="s">
        <v>1955</v>
      </c>
      <c r="C489" s="1" t="str">
        <f t="shared" si="30"/>
        <v>21:0877</v>
      </c>
      <c r="D489" s="1" t="str">
        <f t="shared" si="31"/>
        <v>21:0214</v>
      </c>
      <c r="E489" t="s">
        <v>1956</v>
      </c>
      <c r="F489" t="s">
        <v>1957</v>
      </c>
      <c r="H489">
        <v>63.305403699999999</v>
      </c>
      <c r="I489">
        <v>-135.16509790000001</v>
      </c>
      <c r="J489" s="1" t="str">
        <f t="shared" si="28"/>
        <v>NGR bulk stream sediment</v>
      </c>
      <c r="K489" s="1" t="str">
        <f t="shared" si="29"/>
        <v>&lt;177 micron (NGR)</v>
      </c>
      <c r="L489">
        <v>29</v>
      </c>
      <c r="M489" t="s">
        <v>20</v>
      </c>
      <c r="N489">
        <v>37</v>
      </c>
      <c r="O489">
        <v>0.2</v>
      </c>
      <c r="P489">
        <v>0.4</v>
      </c>
    </row>
    <row r="490" spans="1:16" hidden="1" x14ac:dyDescent="0.3">
      <c r="A490" t="s">
        <v>1958</v>
      </c>
      <c r="B490" t="s">
        <v>1959</v>
      </c>
      <c r="C490" s="1" t="str">
        <f t="shared" si="30"/>
        <v>21:0877</v>
      </c>
      <c r="D490" s="1" t="str">
        <f t="shared" si="31"/>
        <v>21:0214</v>
      </c>
      <c r="E490" t="s">
        <v>1960</v>
      </c>
      <c r="F490" t="s">
        <v>1961</v>
      </c>
      <c r="H490">
        <v>63.296393399999999</v>
      </c>
      <c r="I490">
        <v>-135.16452899999999</v>
      </c>
      <c r="J490" s="1" t="str">
        <f t="shared" si="28"/>
        <v>NGR bulk stream sediment</v>
      </c>
      <c r="K490" s="1" t="str">
        <f t="shared" si="29"/>
        <v>&lt;177 micron (NGR)</v>
      </c>
      <c r="L490">
        <v>29</v>
      </c>
      <c r="M490" t="s">
        <v>25</v>
      </c>
      <c r="N490">
        <v>38</v>
      </c>
      <c r="O490">
        <v>0.2</v>
      </c>
      <c r="P490">
        <v>0.3</v>
      </c>
    </row>
    <row r="491" spans="1:16" hidden="1" x14ac:dyDescent="0.3">
      <c r="A491" t="s">
        <v>1962</v>
      </c>
      <c r="B491" t="s">
        <v>1963</v>
      </c>
      <c r="C491" s="1" t="str">
        <f t="shared" si="30"/>
        <v>21:0877</v>
      </c>
      <c r="D491" s="1" t="str">
        <f t="shared" si="31"/>
        <v>21:0214</v>
      </c>
      <c r="E491" t="s">
        <v>1964</v>
      </c>
      <c r="F491" t="s">
        <v>1965</v>
      </c>
      <c r="H491">
        <v>63.295278400000001</v>
      </c>
      <c r="I491">
        <v>-135.12009230000001</v>
      </c>
      <c r="J491" s="1" t="str">
        <f t="shared" si="28"/>
        <v>NGR bulk stream sediment</v>
      </c>
      <c r="K491" s="1" t="str">
        <f t="shared" si="29"/>
        <v>&lt;177 micron (NGR)</v>
      </c>
      <c r="L491">
        <v>29</v>
      </c>
      <c r="M491" t="s">
        <v>35</v>
      </c>
      <c r="N491">
        <v>39</v>
      </c>
      <c r="O491">
        <v>0.3</v>
      </c>
      <c r="P491">
        <v>1.4</v>
      </c>
    </row>
    <row r="492" spans="1:16" hidden="1" x14ac:dyDescent="0.3">
      <c r="A492" t="s">
        <v>1966</v>
      </c>
      <c r="B492" t="s">
        <v>1967</v>
      </c>
      <c r="C492" s="1" t="str">
        <f t="shared" si="30"/>
        <v>21:0877</v>
      </c>
      <c r="D492" s="1" t="str">
        <f t="shared" si="31"/>
        <v>21:0214</v>
      </c>
      <c r="E492" t="s">
        <v>1964</v>
      </c>
      <c r="F492" t="s">
        <v>1968</v>
      </c>
      <c r="H492">
        <v>63.295278400000001</v>
      </c>
      <c r="I492">
        <v>-135.12009230000001</v>
      </c>
      <c r="J492" s="1" t="str">
        <f t="shared" si="28"/>
        <v>NGR bulk stream sediment</v>
      </c>
      <c r="K492" s="1" t="str">
        <f t="shared" si="29"/>
        <v>&lt;177 micron (NGR)</v>
      </c>
      <c r="L492">
        <v>29</v>
      </c>
      <c r="M492" t="s">
        <v>39</v>
      </c>
      <c r="N492">
        <v>40</v>
      </c>
      <c r="O492">
        <v>0.2</v>
      </c>
      <c r="P492">
        <v>1.4</v>
      </c>
    </row>
    <row r="493" spans="1:16" hidden="1" x14ac:dyDescent="0.3">
      <c r="A493" t="s">
        <v>1969</v>
      </c>
      <c r="B493" t="s">
        <v>1970</v>
      </c>
      <c r="C493" s="1" t="str">
        <f t="shared" si="30"/>
        <v>21:0877</v>
      </c>
      <c r="D493" s="1" t="str">
        <f t="shared" si="31"/>
        <v>21:0214</v>
      </c>
      <c r="E493" t="s">
        <v>1971</v>
      </c>
      <c r="F493" t="s">
        <v>1972</v>
      </c>
      <c r="H493">
        <v>63.289132700000003</v>
      </c>
      <c r="I493">
        <v>-135.2178677</v>
      </c>
      <c r="J493" s="1" t="str">
        <f t="shared" si="28"/>
        <v>NGR bulk stream sediment</v>
      </c>
      <c r="K493" s="1" t="str">
        <f t="shared" si="29"/>
        <v>&lt;177 micron (NGR)</v>
      </c>
      <c r="L493">
        <v>29</v>
      </c>
      <c r="M493" t="s">
        <v>30</v>
      </c>
      <c r="N493">
        <v>41</v>
      </c>
      <c r="O493">
        <v>0.2</v>
      </c>
      <c r="P493">
        <v>0.3</v>
      </c>
    </row>
    <row r="494" spans="1:16" hidden="1" x14ac:dyDescent="0.3">
      <c r="A494" t="s">
        <v>1973</v>
      </c>
      <c r="B494" t="s">
        <v>1974</v>
      </c>
      <c r="C494" s="1" t="str">
        <f t="shared" si="30"/>
        <v>21:0877</v>
      </c>
      <c r="D494" s="1" t="str">
        <f t="shared" si="31"/>
        <v>21:0214</v>
      </c>
      <c r="E494" t="s">
        <v>1975</v>
      </c>
      <c r="F494" t="s">
        <v>1976</v>
      </c>
      <c r="H494">
        <v>63.284300899999998</v>
      </c>
      <c r="I494">
        <v>-135.23669200000001</v>
      </c>
      <c r="J494" s="1" t="str">
        <f t="shared" si="28"/>
        <v>NGR bulk stream sediment</v>
      </c>
      <c r="K494" s="1" t="str">
        <f t="shared" si="29"/>
        <v>&lt;177 micron (NGR)</v>
      </c>
      <c r="L494">
        <v>29</v>
      </c>
      <c r="M494" t="s">
        <v>44</v>
      </c>
      <c r="N494">
        <v>42</v>
      </c>
      <c r="O494">
        <v>0.1</v>
      </c>
      <c r="P494">
        <v>0.2</v>
      </c>
    </row>
    <row r="495" spans="1:16" hidden="1" x14ac:dyDescent="0.3">
      <c r="A495" t="s">
        <v>1977</v>
      </c>
      <c r="B495" t="s">
        <v>1978</v>
      </c>
      <c r="C495" s="1" t="str">
        <f t="shared" si="30"/>
        <v>21:0877</v>
      </c>
      <c r="D495" s="1" t="str">
        <f t="shared" si="31"/>
        <v>21:0214</v>
      </c>
      <c r="E495" t="s">
        <v>1979</v>
      </c>
      <c r="F495" t="s">
        <v>1980</v>
      </c>
      <c r="H495">
        <v>63.318866</v>
      </c>
      <c r="I495">
        <v>-135.22425670000001</v>
      </c>
      <c r="J495" s="1" t="str">
        <f t="shared" si="28"/>
        <v>NGR bulk stream sediment</v>
      </c>
      <c r="K495" s="1" t="str">
        <f t="shared" si="29"/>
        <v>&lt;177 micron (NGR)</v>
      </c>
      <c r="L495">
        <v>29</v>
      </c>
      <c r="M495" t="s">
        <v>49</v>
      </c>
      <c r="N495">
        <v>43</v>
      </c>
      <c r="O495">
        <v>0.1</v>
      </c>
      <c r="P495">
        <v>0.1</v>
      </c>
    </row>
    <row r="496" spans="1:16" hidden="1" x14ac:dyDescent="0.3">
      <c r="A496" t="s">
        <v>1981</v>
      </c>
      <c r="B496" t="s">
        <v>1982</v>
      </c>
      <c r="C496" s="1" t="str">
        <f t="shared" si="30"/>
        <v>21:0877</v>
      </c>
      <c r="D496" s="1" t="str">
        <f t="shared" si="31"/>
        <v>21:0214</v>
      </c>
      <c r="E496" t="s">
        <v>1983</v>
      </c>
      <c r="F496" t="s">
        <v>1984</v>
      </c>
      <c r="H496">
        <v>63.320617300000002</v>
      </c>
      <c r="I496">
        <v>-135.23463050000001</v>
      </c>
      <c r="J496" s="1" t="str">
        <f t="shared" si="28"/>
        <v>NGR bulk stream sediment</v>
      </c>
      <c r="K496" s="1" t="str">
        <f t="shared" si="29"/>
        <v>&lt;177 micron (NGR)</v>
      </c>
      <c r="L496">
        <v>29</v>
      </c>
      <c r="M496" t="s">
        <v>54</v>
      </c>
      <c r="N496">
        <v>44</v>
      </c>
      <c r="O496">
        <v>0.1</v>
      </c>
      <c r="P496">
        <v>0.2</v>
      </c>
    </row>
    <row r="497" spans="1:16" hidden="1" x14ac:dyDescent="0.3">
      <c r="A497" t="s">
        <v>1985</v>
      </c>
      <c r="B497" t="s">
        <v>1986</v>
      </c>
      <c r="C497" s="1" t="str">
        <f t="shared" si="30"/>
        <v>21:0877</v>
      </c>
      <c r="D497" s="1" t="str">
        <f t="shared" si="31"/>
        <v>21:0214</v>
      </c>
      <c r="E497" t="s">
        <v>1987</v>
      </c>
      <c r="F497" t="s">
        <v>1988</v>
      </c>
      <c r="H497">
        <v>63.332212699999999</v>
      </c>
      <c r="I497">
        <v>-135.24023529999999</v>
      </c>
      <c r="J497" s="1" t="str">
        <f t="shared" si="28"/>
        <v>NGR bulk stream sediment</v>
      </c>
      <c r="K497" s="1" t="str">
        <f t="shared" si="29"/>
        <v>&lt;177 micron (NGR)</v>
      </c>
      <c r="L497">
        <v>29</v>
      </c>
      <c r="M497" t="s">
        <v>59</v>
      </c>
      <c r="N497">
        <v>45</v>
      </c>
      <c r="O497">
        <v>0.1</v>
      </c>
      <c r="P497">
        <v>0.2</v>
      </c>
    </row>
    <row r="498" spans="1:16" hidden="1" x14ac:dyDescent="0.3">
      <c r="A498" t="s">
        <v>1989</v>
      </c>
      <c r="B498" t="s">
        <v>1990</v>
      </c>
      <c r="C498" s="1" t="str">
        <f t="shared" si="30"/>
        <v>21:0877</v>
      </c>
      <c r="D498" s="1" t="str">
        <f t="shared" si="31"/>
        <v>21:0214</v>
      </c>
      <c r="E498" t="s">
        <v>1991</v>
      </c>
      <c r="F498" t="s">
        <v>1992</v>
      </c>
      <c r="H498">
        <v>63.3398842</v>
      </c>
      <c r="I498">
        <v>-135.21918550000001</v>
      </c>
      <c r="J498" s="1" t="str">
        <f t="shared" si="28"/>
        <v>NGR bulk stream sediment</v>
      </c>
      <c r="K498" s="1" t="str">
        <f t="shared" si="29"/>
        <v>&lt;177 micron (NGR)</v>
      </c>
      <c r="L498">
        <v>29</v>
      </c>
      <c r="M498" t="s">
        <v>64</v>
      </c>
      <c r="N498">
        <v>46</v>
      </c>
      <c r="O498">
        <v>0.1</v>
      </c>
      <c r="P498">
        <v>0.2</v>
      </c>
    </row>
    <row r="499" spans="1:16" hidden="1" x14ac:dyDescent="0.3">
      <c r="A499" t="s">
        <v>1993</v>
      </c>
      <c r="B499" t="s">
        <v>1994</v>
      </c>
      <c r="C499" s="1" t="str">
        <f t="shared" si="30"/>
        <v>21:0877</v>
      </c>
      <c r="D499" s="1" t="str">
        <f t="shared" si="31"/>
        <v>21:0214</v>
      </c>
      <c r="E499" t="s">
        <v>1995</v>
      </c>
      <c r="F499" t="s">
        <v>1996</v>
      </c>
      <c r="H499">
        <v>63.346622199999999</v>
      </c>
      <c r="I499">
        <v>-135.30341279999999</v>
      </c>
      <c r="J499" s="1" t="str">
        <f t="shared" si="28"/>
        <v>NGR bulk stream sediment</v>
      </c>
      <c r="K499" s="1" t="str">
        <f t="shared" si="29"/>
        <v>&lt;177 micron (NGR)</v>
      </c>
      <c r="L499">
        <v>29</v>
      </c>
      <c r="M499" t="s">
        <v>69</v>
      </c>
      <c r="N499">
        <v>47</v>
      </c>
      <c r="O499">
        <v>0.1</v>
      </c>
      <c r="P499">
        <v>0.1</v>
      </c>
    </row>
    <row r="500" spans="1:16" hidden="1" x14ac:dyDescent="0.3">
      <c r="A500" t="s">
        <v>1997</v>
      </c>
      <c r="B500" t="s">
        <v>1998</v>
      </c>
      <c r="C500" s="1" t="str">
        <f t="shared" si="30"/>
        <v>21:0877</v>
      </c>
      <c r="D500" s="1" t="str">
        <f t="shared" si="31"/>
        <v>21:0214</v>
      </c>
      <c r="E500" t="s">
        <v>1999</v>
      </c>
      <c r="F500" t="s">
        <v>2000</v>
      </c>
      <c r="H500">
        <v>63.342408800000001</v>
      </c>
      <c r="I500">
        <v>-135.31363669999999</v>
      </c>
      <c r="J500" s="1" t="str">
        <f t="shared" si="28"/>
        <v>NGR bulk stream sediment</v>
      </c>
      <c r="K500" s="1" t="str">
        <f t="shared" si="29"/>
        <v>&lt;177 micron (NGR)</v>
      </c>
      <c r="L500">
        <v>29</v>
      </c>
      <c r="M500" t="s">
        <v>74</v>
      </c>
      <c r="N500">
        <v>48</v>
      </c>
      <c r="O500">
        <v>0.1</v>
      </c>
      <c r="P500">
        <v>0.1</v>
      </c>
    </row>
    <row r="501" spans="1:16" hidden="1" x14ac:dyDescent="0.3">
      <c r="A501" t="s">
        <v>2001</v>
      </c>
      <c r="B501" t="s">
        <v>2002</v>
      </c>
      <c r="C501" s="1" t="str">
        <f t="shared" si="30"/>
        <v>21:0877</v>
      </c>
      <c r="D501" s="1" t="str">
        <f t="shared" si="31"/>
        <v>21:0214</v>
      </c>
      <c r="E501" t="s">
        <v>2003</v>
      </c>
      <c r="F501" t="s">
        <v>2004</v>
      </c>
      <c r="H501">
        <v>63.307559599999998</v>
      </c>
      <c r="I501">
        <v>-135.30086940000001</v>
      </c>
      <c r="J501" s="1" t="str">
        <f t="shared" si="28"/>
        <v>NGR bulk stream sediment</v>
      </c>
      <c r="K501" s="1" t="str">
        <f t="shared" si="29"/>
        <v>&lt;177 micron (NGR)</v>
      </c>
      <c r="L501">
        <v>29</v>
      </c>
      <c r="M501" t="s">
        <v>79</v>
      </c>
      <c r="N501">
        <v>49</v>
      </c>
      <c r="O501">
        <v>0.1</v>
      </c>
      <c r="P501">
        <v>0.1</v>
      </c>
    </row>
    <row r="502" spans="1:16" hidden="1" x14ac:dyDescent="0.3">
      <c r="A502" t="s">
        <v>2005</v>
      </c>
      <c r="B502" t="s">
        <v>2006</v>
      </c>
      <c r="C502" s="1" t="str">
        <f t="shared" si="30"/>
        <v>21:0877</v>
      </c>
      <c r="D502" s="1" t="str">
        <f t="shared" si="31"/>
        <v>21:0214</v>
      </c>
      <c r="E502" t="s">
        <v>2007</v>
      </c>
      <c r="F502" t="s">
        <v>2008</v>
      </c>
      <c r="H502">
        <v>63.305729499999998</v>
      </c>
      <c r="I502">
        <v>-135.31699140000001</v>
      </c>
      <c r="J502" s="1" t="str">
        <f t="shared" si="28"/>
        <v>NGR bulk stream sediment</v>
      </c>
      <c r="K502" s="1" t="str">
        <f t="shared" si="29"/>
        <v>&lt;177 micron (NGR)</v>
      </c>
      <c r="L502">
        <v>29</v>
      </c>
      <c r="M502" t="s">
        <v>84</v>
      </c>
      <c r="N502">
        <v>50</v>
      </c>
      <c r="O502">
        <v>0.1</v>
      </c>
      <c r="P502">
        <v>0.2</v>
      </c>
    </row>
    <row r="503" spans="1:16" hidden="1" x14ac:dyDescent="0.3">
      <c r="A503" t="s">
        <v>2009</v>
      </c>
      <c r="B503" t="s">
        <v>2010</v>
      </c>
      <c r="C503" s="1" t="str">
        <f t="shared" si="30"/>
        <v>21:0877</v>
      </c>
      <c r="D503" s="1" t="str">
        <f t="shared" si="31"/>
        <v>21:0214</v>
      </c>
      <c r="E503" t="s">
        <v>2011</v>
      </c>
      <c r="F503" t="s">
        <v>2012</v>
      </c>
      <c r="H503">
        <v>63.292423499999998</v>
      </c>
      <c r="I503">
        <v>-135.33100569999999</v>
      </c>
      <c r="J503" s="1" t="str">
        <f t="shared" si="28"/>
        <v>NGR bulk stream sediment</v>
      </c>
      <c r="K503" s="1" t="str">
        <f t="shared" si="29"/>
        <v>&lt;177 micron (NGR)</v>
      </c>
      <c r="L503">
        <v>29</v>
      </c>
      <c r="M503" t="s">
        <v>89</v>
      </c>
      <c r="N503">
        <v>51</v>
      </c>
      <c r="O503">
        <v>0.4</v>
      </c>
      <c r="P503">
        <v>0.3</v>
      </c>
    </row>
    <row r="504" spans="1:16" hidden="1" x14ac:dyDescent="0.3">
      <c r="A504" t="s">
        <v>2013</v>
      </c>
      <c r="B504" t="s">
        <v>2014</v>
      </c>
      <c r="C504" s="1" t="str">
        <f t="shared" si="30"/>
        <v>21:0877</v>
      </c>
      <c r="D504" s="1" t="str">
        <f t="shared" si="31"/>
        <v>21:0214</v>
      </c>
      <c r="E504" t="s">
        <v>2015</v>
      </c>
      <c r="F504" t="s">
        <v>2016</v>
      </c>
      <c r="H504">
        <v>63.305114699999997</v>
      </c>
      <c r="I504">
        <v>-135.38098980000001</v>
      </c>
      <c r="J504" s="1" t="str">
        <f t="shared" si="28"/>
        <v>NGR bulk stream sediment</v>
      </c>
      <c r="K504" s="1" t="str">
        <f t="shared" si="29"/>
        <v>&lt;177 micron (NGR)</v>
      </c>
      <c r="L504">
        <v>29</v>
      </c>
      <c r="M504" t="s">
        <v>94</v>
      </c>
      <c r="N504">
        <v>52</v>
      </c>
      <c r="O504">
        <v>0.2</v>
      </c>
      <c r="P504">
        <v>0.2</v>
      </c>
    </row>
    <row r="505" spans="1:16" hidden="1" x14ac:dyDescent="0.3">
      <c r="A505" t="s">
        <v>2017</v>
      </c>
      <c r="B505" t="s">
        <v>2018</v>
      </c>
      <c r="C505" s="1" t="str">
        <f t="shared" si="30"/>
        <v>21:0877</v>
      </c>
      <c r="D505" s="1" t="str">
        <f t="shared" si="31"/>
        <v>21:0214</v>
      </c>
      <c r="E505" t="s">
        <v>2019</v>
      </c>
      <c r="F505" t="s">
        <v>2020</v>
      </c>
      <c r="H505">
        <v>63.339657600000002</v>
      </c>
      <c r="I505">
        <v>-135.3783674</v>
      </c>
      <c r="J505" s="1" t="str">
        <f t="shared" si="28"/>
        <v>NGR bulk stream sediment</v>
      </c>
      <c r="K505" s="1" t="str">
        <f t="shared" si="29"/>
        <v>&lt;177 micron (NGR)</v>
      </c>
      <c r="L505">
        <v>29</v>
      </c>
      <c r="M505" t="s">
        <v>99</v>
      </c>
      <c r="N505">
        <v>53</v>
      </c>
      <c r="O505">
        <v>0.1</v>
      </c>
      <c r="P505">
        <v>0.2</v>
      </c>
    </row>
    <row r="506" spans="1:16" hidden="1" x14ac:dyDescent="0.3">
      <c r="A506" t="s">
        <v>2021</v>
      </c>
      <c r="B506" t="s">
        <v>2022</v>
      </c>
      <c r="C506" s="1" t="str">
        <f t="shared" si="30"/>
        <v>21:0877</v>
      </c>
      <c r="D506" s="1" t="str">
        <f t="shared" si="31"/>
        <v>21:0214</v>
      </c>
      <c r="E506" t="s">
        <v>2023</v>
      </c>
      <c r="F506" t="s">
        <v>2024</v>
      </c>
      <c r="H506">
        <v>63.3323064</v>
      </c>
      <c r="I506">
        <v>-135.42322540000001</v>
      </c>
      <c r="J506" s="1" t="str">
        <f t="shared" si="28"/>
        <v>NGR bulk stream sediment</v>
      </c>
      <c r="K506" s="1" t="str">
        <f t="shared" si="29"/>
        <v>&lt;177 micron (NGR)</v>
      </c>
      <c r="L506">
        <v>29</v>
      </c>
      <c r="M506" t="s">
        <v>104</v>
      </c>
      <c r="N506">
        <v>54</v>
      </c>
      <c r="O506">
        <v>0.2</v>
      </c>
      <c r="P506">
        <v>0.1</v>
      </c>
    </row>
    <row r="507" spans="1:16" hidden="1" x14ac:dyDescent="0.3">
      <c r="A507" t="s">
        <v>2025</v>
      </c>
      <c r="B507" t="s">
        <v>2026</v>
      </c>
      <c r="C507" s="1" t="str">
        <f t="shared" si="30"/>
        <v>21:0877</v>
      </c>
      <c r="D507" s="1" t="str">
        <f t="shared" si="31"/>
        <v>21:0214</v>
      </c>
      <c r="E507" t="s">
        <v>2027</v>
      </c>
      <c r="F507" t="s">
        <v>2028</v>
      </c>
      <c r="H507">
        <v>63.349400099999997</v>
      </c>
      <c r="I507">
        <v>-135.4214968</v>
      </c>
      <c r="J507" s="1" t="str">
        <f t="shared" si="28"/>
        <v>NGR bulk stream sediment</v>
      </c>
      <c r="K507" s="1" t="str">
        <f t="shared" si="29"/>
        <v>&lt;177 micron (NGR)</v>
      </c>
      <c r="L507">
        <v>30</v>
      </c>
      <c r="M507" t="s">
        <v>20</v>
      </c>
      <c r="N507">
        <v>55</v>
      </c>
      <c r="O507">
        <v>0.2</v>
      </c>
      <c r="P507">
        <v>0.1</v>
      </c>
    </row>
    <row r="508" spans="1:16" hidden="1" x14ac:dyDescent="0.3">
      <c r="A508" t="s">
        <v>2029</v>
      </c>
      <c r="B508" t="s">
        <v>2030</v>
      </c>
      <c r="C508" s="1" t="str">
        <f t="shared" si="30"/>
        <v>21:0877</v>
      </c>
      <c r="D508" s="1" t="str">
        <f t="shared" si="31"/>
        <v>21:0214</v>
      </c>
      <c r="E508" t="s">
        <v>2031</v>
      </c>
      <c r="F508" t="s">
        <v>2032</v>
      </c>
      <c r="H508">
        <v>63.346634999999999</v>
      </c>
      <c r="I508">
        <v>-135.45668219999999</v>
      </c>
      <c r="J508" s="1" t="str">
        <f t="shared" si="28"/>
        <v>NGR bulk stream sediment</v>
      </c>
      <c r="K508" s="1" t="str">
        <f t="shared" si="29"/>
        <v>&lt;177 micron (NGR)</v>
      </c>
      <c r="L508">
        <v>30</v>
      </c>
      <c r="M508" t="s">
        <v>35</v>
      </c>
      <c r="N508">
        <v>56</v>
      </c>
      <c r="O508">
        <v>0.2</v>
      </c>
      <c r="P508">
        <v>0.1</v>
      </c>
    </row>
    <row r="509" spans="1:16" hidden="1" x14ac:dyDescent="0.3">
      <c r="A509" t="s">
        <v>2033</v>
      </c>
      <c r="B509" t="s">
        <v>2034</v>
      </c>
      <c r="C509" s="1" t="str">
        <f t="shared" si="30"/>
        <v>21:0877</v>
      </c>
      <c r="D509" s="1" t="str">
        <f t="shared" si="31"/>
        <v>21:0214</v>
      </c>
      <c r="E509" t="s">
        <v>2031</v>
      </c>
      <c r="F509" t="s">
        <v>2035</v>
      </c>
      <c r="H509">
        <v>63.346634999999999</v>
      </c>
      <c r="I509">
        <v>-135.45668219999999</v>
      </c>
      <c r="J509" s="1" t="str">
        <f t="shared" si="28"/>
        <v>NGR bulk stream sediment</v>
      </c>
      <c r="K509" s="1" t="str">
        <f t="shared" si="29"/>
        <v>&lt;177 micron (NGR)</v>
      </c>
      <c r="L509">
        <v>30</v>
      </c>
      <c r="M509" t="s">
        <v>39</v>
      </c>
      <c r="N509">
        <v>57</v>
      </c>
      <c r="O509">
        <v>0.2</v>
      </c>
      <c r="P509">
        <v>0.1</v>
      </c>
    </row>
    <row r="510" spans="1:16" hidden="1" x14ac:dyDescent="0.3">
      <c r="A510" t="s">
        <v>2036</v>
      </c>
      <c r="B510" t="s">
        <v>2037</v>
      </c>
      <c r="C510" s="1" t="str">
        <f t="shared" si="30"/>
        <v>21:0877</v>
      </c>
      <c r="D510" s="1" t="str">
        <f t="shared" si="31"/>
        <v>21:0214</v>
      </c>
      <c r="E510" t="s">
        <v>2038</v>
      </c>
      <c r="F510" t="s">
        <v>2039</v>
      </c>
      <c r="H510">
        <v>63.347550400000003</v>
      </c>
      <c r="I510">
        <v>-135.48914600000001</v>
      </c>
      <c r="J510" s="1" t="str">
        <f t="shared" si="28"/>
        <v>NGR bulk stream sediment</v>
      </c>
      <c r="K510" s="1" t="str">
        <f t="shared" si="29"/>
        <v>&lt;177 micron (NGR)</v>
      </c>
      <c r="L510">
        <v>30</v>
      </c>
      <c r="M510" t="s">
        <v>25</v>
      </c>
      <c r="N510">
        <v>58</v>
      </c>
      <c r="O510">
        <v>0.3</v>
      </c>
      <c r="P510">
        <v>0.1</v>
      </c>
    </row>
    <row r="511" spans="1:16" hidden="1" x14ac:dyDescent="0.3">
      <c r="A511" t="s">
        <v>2040</v>
      </c>
      <c r="B511" t="s">
        <v>2041</v>
      </c>
      <c r="C511" s="1" t="str">
        <f t="shared" si="30"/>
        <v>21:0877</v>
      </c>
      <c r="D511" s="1" t="str">
        <f t="shared" si="31"/>
        <v>21:0214</v>
      </c>
      <c r="E511" t="s">
        <v>2042</v>
      </c>
      <c r="F511" t="s">
        <v>2043</v>
      </c>
      <c r="H511">
        <v>63.378810799999997</v>
      </c>
      <c r="I511">
        <v>-135.46777069999999</v>
      </c>
      <c r="J511" s="1" t="str">
        <f t="shared" si="28"/>
        <v>NGR bulk stream sediment</v>
      </c>
      <c r="K511" s="1" t="str">
        <f t="shared" si="29"/>
        <v>&lt;177 micron (NGR)</v>
      </c>
      <c r="L511">
        <v>30</v>
      </c>
      <c r="M511" t="s">
        <v>30</v>
      </c>
      <c r="N511">
        <v>59</v>
      </c>
      <c r="O511">
        <v>0.2</v>
      </c>
      <c r="P511">
        <v>0.1</v>
      </c>
    </row>
    <row r="512" spans="1:16" hidden="1" x14ac:dyDescent="0.3">
      <c r="A512" t="s">
        <v>2044</v>
      </c>
      <c r="B512" t="s">
        <v>2045</v>
      </c>
      <c r="C512" s="1" t="str">
        <f t="shared" si="30"/>
        <v>21:0877</v>
      </c>
      <c r="D512" s="1" t="str">
        <f t="shared" si="31"/>
        <v>21:0214</v>
      </c>
      <c r="E512" t="s">
        <v>2046</v>
      </c>
      <c r="F512" t="s">
        <v>2047</v>
      </c>
      <c r="H512">
        <v>63.3930212</v>
      </c>
      <c r="I512">
        <v>-135.47510449999999</v>
      </c>
      <c r="J512" s="1" t="str">
        <f t="shared" si="28"/>
        <v>NGR bulk stream sediment</v>
      </c>
      <c r="K512" s="1" t="str">
        <f t="shared" si="29"/>
        <v>&lt;177 micron (NGR)</v>
      </c>
      <c r="L512">
        <v>30</v>
      </c>
      <c r="M512" t="s">
        <v>44</v>
      </c>
      <c r="N512">
        <v>60</v>
      </c>
      <c r="O512">
        <v>0.2</v>
      </c>
      <c r="P512">
        <v>0.2</v>
      </c>
    </row>
    <row r="513" spans="1:16" hidden="1" x14ac:dyDescent="0.3">
      <c r="A513" t="s">
        <v>2048</v>
      </c>
      <c r="B513" t="s">
        <v>2049</v>
      </c>
      <c r="C513" s="1" t="str">
        <f t="shared" si="30"/>
        <v>21:0877</v>
      </c>
      <c r="D513" s="1" t="str">
        <f t="shared" si="31"/>
        <v>21:0214</v>
      </c>
      <c r="E513" t="s">
        <v>2050</v>
      </c>
      <c r="F513" t="s">
        <v>2051</v>
      </c>
      <c r="H513">
        <v>63.4186567</v>
      </c>
      <c r="I513">
        <v>-135.5256005</v>
      </c>
      <c r="J513" s="1" t="str">
        <f t="shared" si="28"/>
        <v>NGR bulk stream sediment</v>
      </c>
      <c r="K513" s="1" t="str">
        <f t="shared" si="29"/>
        <v>&lt;177 micron (NGR)</v>
      </c>
      <c r="L513">
        <v>30</v>
      </c>
      <c r="M513" t="s">
        <v>49</v>
      </c>
      <c r="N513">
        <v>61</v>
      </c>
      <c r="O513">
        <v>0.1</v>
      </c>
      <c r="P513">
        <v>0.2</v>
      </c>
    </row>
    <row r="514" spans="1:16" hidden="1" x14ac:dyDescent="0.3">
      <c r="A514" t="s">
        <v>2052</v>
      </c>
      <c r="B514" t="s">
        <v>2053</v>
      </c>
      <c r="C514" s="1" t="str">
        <f t="shared" si="30"/>
        <v>21:0877</v>
      </c>
      <c r="D514" s="1" t="str">
        <f t="shared" si="31"/>
        <v>21:0214</v>
      </c>
      <c r="E514" t="s">
        <v>2054</v>
      </c>
      <c r="F514" t="s">
        <v>2055</v>
      </c>
      <c r="H514">
        <v>63.424495100000001</v>
      </c>
      <c r="I514">
        <v>-135.53878940000001</v>
      </c>
      <c r="J514" s="1" t="str">
        <f t="shared" ref="J514:J577" si="32">HYPERLINK("http://geochem.nrcan.gc.ca/cdogs/content/kwd/kwd020030_e.htm", "NGR bulk stream sediment")</f>
        <v>NGR bulk stream sediment</v>
      </c>
      <c r="K514" s="1" t="str">
        <f t="shared" ref="K514:K577" si="33">HYPERLINK("http://geochem.nrcan.gc.ca/cdogs/content/kwd/kwd080006_e.htm", "&lt;177 micron (NGR)")</f>
        <v>&lt;177 micron (NGR)</v>
      </c>
      <c r="L514">
        <v>30</v>
      </c>
      <c r="M514" t="s">
        <v>54</v>
      </c>
      <c r="N514">
        <v>62</v>
      </c>
      <c r="O514">
        <v>0.1</v>
      </c>
      <c r="P514">
        <v>0.3</v>
      </c>
    </row>
    <row r="515" spans="1:16" hidden="1" x14ac:dyDescent="0.3">
      <c r="A515" t="s">
        <v>2056</v>
      </c>
      <c r="B515" t="s">
        <v>2057</v>
      </c>
      <c r="C515" s="1" t="str">
        <f t="shared" si="30"/>
        <v>21:0877</v>
      </c>
      <c r="D515" s="1" t="str">
        <f t="shared" si="31"/>
        <v>21:0214</v>
      </c>
      <c r="E515" t="s">
        <v>2058</v>
      </c>
      <c r="F515" t="s">
        <v>2059</v>
      </c>
      <c r="H515">
        <v>63.437871999999999</v>
      </c>
      <c r="I515">
        <v>-135.43774060000001</v>
      </c>
      <c r="J515" s="1" t="str">
        <f t="shared" si="32"/>
        <v>NGR bulk stream sediment</v>
      </c>
      <c r="K515" s="1" t="str">
        <f t="shared" si="33"/>
        <v>&lt;177 micron (NGR)</v>
      </c>
      <c r="L515">
        <v>30</v>
      </c>
      <c r="M515" t="s">
        <v>59</v>
      </c>
      <c r="N515">
        <v>63</v>
      </c>
      <c r="O515">
        <v>0.1</v>
      </c>
      <c r="P515">
        <v>0.2</v>
      </c>
    </row>
    <row r="516" spans="1:16" hidden="1" x14ac:dyDescent="0.3">
      <c r="A516" t="s">
        <v>2060</v>
      </c>
      <c r="B516" t="s">
        <v>2061</v>
      </c>
      <c r="C516" s="1" t="str">
        <f t="shared" si="30"/>
        <v>21:0877</v>
      </c>
      <c r="D516" s="1" t="str">
        <f t="shared" si="31"/>
        <v>21:0214</v>
      </c>
      <c r="E516" t="s">
        <v>2062</v>
      </c>
      <c r="F516" t="s">
        <v>2063</v>
      </c>
      <c r="H516">
        <v>63.456817200000003</v>
      </c>
      <c r="I516">
        <v>-135.39486740000001</v>
      </c>
      <c r="J516" s="1" t="str">
        <f t="shared" si="32"/>
        <v>NGR bulk stream sediment</v>
      </c>
      <c r="K516" s="1" t="str">
        <f t="shared" si="33"/>
        <v>&lt;177 micron (NGR)</v>
      </c>
      <c r="L516">
        <v>30</v>
      </c>
      <c r="M516" t="s">
        <v>64</v>
      </c>
      <c r="N516">
        <v>64</v>
      </c>
      <c r="O516">
        <v>0.1</v>
      </c>
      <c r="P516">
        <v>0.4</v>
      </c>
    </row>
    <row r="517" spans="1:16" hidden="1" x14ac:dyDescent="0.3">
      <c r="A517" t="s">
        <v>2064</v>
      </c>
      <c r="B517" t="s">
        <v>2065</v>
      </c>
      <c r="C517" s="1" t="str">
        <f t="shared" ref="C517:C580" si="34">HYPERLINK("http://geochem.nrcan.gc.ca/cdogs/content/bdl/bdl210877_e.htm", "21:0877")</f>
        <v>21:0877</v>
      </c>
      <c r="D517" s="1" t="str">
        <f t="shared" ref="D517:D580" si="35">HYPERLINK("http://geochem.nrcan.gc.ca/cdogs/content/svy/svy210214_e.htm", "21:0214")</f>
        <v>21:0214</v>
      </c>
      <c r="E517" t="s">
        <v>2066</v>
      </c>
      <c r="F517" t="s">
        <v>2067</v>
      </c>
      <c r="H517">
        <v>63.462023100000003</v>
      </c>
      <c r="I517">
        <v>-135.42601139999999</v>
      </c>
      <c r="J517" s="1" t="str">
        <f t="shared" si="32"/>
        <v>NGR bulk stream sediment</v>
      </c>
      <c r="K517" s="1" t="str">
        <f t="shared" si="33"/>
        <v>&lt;177 micron (NGR)</v>
      </c>
      <c r="L517">
        <v>30</v>
      </c>
      <c r="M517" t="s">
        <v>69</v>
      </c>
      <c r="N517">
        <v>65</v>
      </c>
      <c r="O517">
        <v>0.2</v>
      </c>
      <c r="P517">
        <v>0.6</v>
      </c>
    </row>
    <row r="518" spans="1:16" hidden="1" x14ac:dyDescent="0.3">
      <c r="A518" t="s">
        <v>2068</v>
      </c>
      <c r="B518" t="s">
        <v>2069</v>
      </c>
      <c r="C518" s="1" t="str">
        <f t="shared" si="34"/>
        <v>21:0877</v>
      </c>
      <c r="D518" s="1" t="str">
        <f t="shared" si="35"/>
        <v>21:0214</v>
      </c>
      <c r="E518" t="s">
        <v>2070</v>
      </c>
      <c r="F518" t="s">
        <v>2071</v>
      </c>
      <c r="H518">
        <v>63.476835000000001</v>
      </c>
      <c r="I518">
        <v>-135.44559839999999</v>
      </c>
      <c r="J518" s="1" t="str">
        <f t="shared" si="32"/>
        <v>NGR bulk stream sediment</v>
      </c>
      <c r="K518" s="1" t="str">
        <f t="shared" si="33"/>
        <v>&lt;177 micron (NGR)</v>
      </c>
      <c r="L518">
        <v>30</v>
      </c>
      <c r="M518" t="s">
        <v>74</v>
      </c>
      <c r="N518">
        <v>66</v>
      </c>
      <c r="O518">
        <v>0.6</v>
      </c>
      <c r="P518">
        <v>0.5</v>
      </c>
    </row>
    <row r="519" spans="1:16" hidden="1" x14ac:dyDescent="0.3">
      <c r="A519" t="s">
        <v>2072</v>
      </c>
      <c r="B519" t="s">
        <v>2073</v>
      </c>
      <c r="C519" s="1" t="str">
        <f t="shared" si="34"/>
        <v>21:0877</v>
      </c>
      <c r="D519" s="1" t="str">
        <f t="shared" si="35"/>
        <v>21:0214</v>
      </c>
      <c r="E519" t="s">
        <v>2074</v>
      </c>
      <c r="F519" t="s">
        <v>2075</v>
      </c>
      <c r="H519">
        <v>63.467455100000002</v>
      </c>
      <c r="I519">
        <v>-135.4898944</v>
      </c>
      <c r="J519" s="1" t="str">
        <f t="shared" si="32"/>
        <v>NGR bulk stream sediment</v>
      </c>
      <c r="K519" s="1" t="str">
        <f t="shared" si="33"/>
        <v>&lt;177 micron (NGR)</v>
      </c>
      <c r="L519">
        <v>30</v>
      </c>
      <c r="M519" t="s">
        <v>79</v>
      </c>
      <c r="N519">
        <v>67</v>
      </c>
      <c r="O519">
        <v>0.3</v>
      </c>
      <c r="P519">
        <v>0.3</v>
      </c>
    </row>
    <row r="520" spans="1:16" hidden="1" x14ac:dyDescent="0.3">
      <c r="A520" t="s">
        <v>2076</v>
      </c>
      <c r="B520" t="s">
        <v>2077</v>
      </c>
      <c r="C520" s="1" t="str">
        <f t="shared" si="34"/>
        <v>21:0877</v>
      </c>
      <c r="D520" s="1" t="str">
        <f t="shared" si="35"/>
        <v>21:0214</v>
      </c>
      <c r="E520" t="s">
        <v>2078</v>
      </c>
      <c r="F520" t="s">
        <v>2079</v>
      </c>
      <c r="H520">
        <v>63.311412400000002</v>
      </c>
      <c r="I520">
        <v>-135.56095579999999</v>
      </c>
      <c r="J520" s="1" t="str">
        <f t="shared" si="32"/>
        <v>NGR bulk stream sediment</v>
      </c>
      <c r="K520" s="1" t="str">
        <f t="shared" si="33"/>
        <v>&lt;177 micron (NGR)</v>
      </c>
      <c r="L520">
        <v>30</v>
      </c>
      <c r="M520" t="s">
        <v>84</v>
      </c>
      <c r="N520">
        <v>68</v>
      </c>
      <c r="O520">
        <v>0.2</v>
      </c>
      <c r="P520">
        <v>0.2</v>
      </c>
    </row>
    <row r="521" spans="1:16" hidden="1" x14ac:dyDescent="0.3">
      <c r="A521" t="s">
        <v>2080</v>
      </c>
      <c r="B521" t="s">
        <v>2081</v>
      </c>
      <c r="C521" s="1" t="str">
        <f t="shared" si="34"/>
        <v>21:0877</v>
      </c>
      <c r="D521" s="1" t="str">
        <f t="shared" si="35"/>
        <v>21:0214</v>
      </c>
      <c r="E521" t="s">
        <v>2082</v>
      </c>
      <c r="F521" t="s">
        <v>2083</v>
      </c>
      <c r="H521">
        <v>63.303665500000001</v>
      </c>
      <c r="I521">
        <v>-135.46677990000001</v>
      </c>
      <c r="J521" s="1" t="str">
        <f t="shared" si="32"/>
        <v>NGR bulk stream sediment</v>
      </c>
      <c r="K521" s="1" t="str">
        <f t="shared" si="33"/>
        <v>&lt;177 micron (NGR)</v>
      </c>
      <c r="L521">
        <v>30</v>
      </c>
      <c r="M521" t="s">
        <v>89</v>
      </c>
      <c r="N521">
        <v>69</v>
      </c>
      <c r="O521">
        <v>0.2</v>
      </c>
      <c r="P521">
        <v>0.2</v>
      </c>
    </row>
    <row r="522" spans="1:16" hidden="1" x14ac:dyDescent="0.3">
      <c r="A522" t="s">
        <v>2084</v>
      </c>
      <c r="B522" t="s">
        <v>2085</v>
      </c>
      <c r="C522" s="1" t="str">
        <f t="shared" si="34"/>
        <v>21:0877</v>
      </c>
      <c r="D522" s="1" t="str">
        <f t="shared" si="35"/>
        <v>21:0214</v>
      </c>
      <c r="E522" t="s">
        <v>2086</v>
      </c>
      <c r="F522" t="s">
        <v>2087</v>
      </c>
      <c r="H522">
        <v>63.274301199999996</v>
      </c>
      <c r="I522">
        <v>-135.46883940000001</v>
      </c>
      <c r="J522" s="1" t="str">
        <f t="shared" si="32"/>
        <v>NGR bulk stream sediment</v>
      </c>
      <c r="K522" s="1" t="str">
        <f t="shared" si="33"/>
        <v>&lt;177 micron (NGR)</v>
      </c>
      <c r="L522">
        <v>30</v>
      </c>
      <c r="M522" t="s">
        <v>94</v>
      </c>
      <c r="N522">
        <v>70</v>
      </c>
      <c r="O522">
        <v>0.1</v>
      </c>
      <c r="P522">
        <v>0.1</v>
      </c>
    </row>
    <row r="523" spans="1:16" hidden="1" x14ac:dyDescent="0.3">
      <c r="A523" t="s">
        <v>2088</v>
      </c>
      <c r="B523" t="s">
        <v>2089</v>
      </c>
      <c r="C523" s="1" t="str">
        <f t="shared" si="34"/>
        <v>21:0877</v>
      </c>
      <c r="D523" s="1" t="str">
        <f t="shared" si="35"/>
        <v>21:0214</v>
      </c>
      <c r="E523" t="s">
        <v>2090</v>
      </c>
      <c r="F523" t="s">
        <v>2091</v>
      </c>
      <c r="H523">
        <v>63.268836</v>
      </c>
      <c r="I523">
        <v>-135.4740917</v>
      </c>
      <c r="J523" s="1" t="str">
        <f t="shared" si="32"/>
        <v>NGR bulk stream sediment</v>
      </c>
      <c r="K523" s="1" t="str">
        <f t="shared" si="33"/>
        <v>&lt;177 micron (NGR)</v>
      </c>
      <c r="L523">
        <v>30</v>
      </c>
      <c r="M523" t="s">
        <v>99</v>
      </c>
      <c r="N523">
        <v>71</v>
      </c>
      <c r="O523">
        <v>0.2</v>
      </c>
      <c r="P523">
        <v>0.2</v>
      </c>
    </row>
    <row r="524" spans="1:16" hidden="1" x14ac:dyDescent="0.3">
      <c r="A524" t="s">
        <v>2092</v>
      </c>
      <c r="B524" t="s">
        <v>2093</v>
      </c>
      <c r="C524" s="1" t="str">
        <f t="shared" si="34"/>
        <v>21:0877</v>
      </c>
      <c r="D524" s="1" t="str">
        <f t="shared" si="35"/>
        <v>21:0214</v>
      </c>
      <c r="E524" t="s">
        <v>2094</v>
      </c>
      <c r="F524" t="s">
        <v>2095</v>
      </c>
      <c r="H524">
        <v>63.251316899999999</v>
      </c>
      <c r="I524">
        <v>-135.49248650000001</v>
      </c>
      <c r="J524" s="1" t="str">
        <f t="shared" si="32"/>
        <v>NGR bulk stream sediment</v>
      </c>
      <c r="K524" s="1" t="str">
        <f t="shared" si="33"/>
        <v>&lt;177 micron (NGR)</v>
      </c>
      <c r="L524">
        <v>30</v>
      </c>
      <c r="M524" t="s">
        <v>104</v>
      </c>
      <c r="N524">
        <v>72</v>
      </c>
      <c r="O524">
        <v>0.1</v>
      </c>
      <c r="P524">
        <v>0.2</v>
      </c>
    </row>
    <row r="525" spans="1:16" hidden="1" x14ac:dyDescent="0.3">
      <c r="A525" t="s">
        <v>2096</v>
      </c>
      <c r="B525" t="s">
        <v>2097</v>
      </c>
      <c r="C525" s="1" t="str">
        <f t="shared" si="34"/>
        <v>21:0877</v>
      </c>
      <c r="D525" s="1" t="str">
        <f t="shared" si="35"/>
        <v>21:0214</v>
      </c>
      <c r="E525" t="s">
        <v>2098</v>
      </c>
      <c r="F525" t="s">
        <v>2099</v>
      </c>
      <c r="H525">
        <v>63.2539783</v>
      </c>
      <c r="I525">
        <v>-135.43011229999999</v>
      </c>
      <c r="J525" s="1" t="str">
        <f t="shared" si="32"/>
        <v>NGR bulk stream sediment</v>
      </c>
      <c r="K525" s="1" t="str">
        <f t="shared" si="33"/>
        <v>&lt;177 micron (NGR)</v>
      </c>
      <c r="L525">
        <v>31</v>
      </c>
      <c r="M525" t="s">
        <v>20</v>
      </c>
      <c r="N525">
        <v>73</v>
      </c>
      <c r="O525">
        <v>0.5</v>
      </c>
      <c r="P525">
        <v>0.2</v>
      </c>
    </row>
    <row r="526" spans="1:16" hidden="1" x14ac:dyDescent="0.3">
      <c r="A526" t="s">
        <v>2100</v>
      </c>
      <c r="B526" t="s">
        <v>2101</v>
      </c>
      <c r="C526" s="1" t="str">
        <f t="shared" si="34"/>
        <v>21:0877</v>
      </c>
      <c r="D526" s="1" t="str">
        <f t="shared" si="35"/>
        <v>21:0214</v>
      </c>
      <c r="E526" t="s">
        <v>2102</v>
      </c>
      <c r="F526" t="s">
        <v>2103</v>
      </c>
      <c r="H526">
        <v>63.282233099999999</v>
      </c>
      <c r="I526">
        <v>-135.44432620000001</v>
      </c>
      <c r="J526" s="1" t="str">
        <f t="shared" si="32"/>
        <v>NGR bulk stream sediment</v>
      </c>
      <c r="K526" s="1" t="str">
        <f t="shared" si="33"/>
        <v>&lt;177 micron (NGR)</v>
      </c>
      <c r="L526">
        <v>31</v>
      </c>
      <c r="M526" t="s">
        <v>35</v>
      </c>
      <c r="N526">
        <v>74</v>
      </c>
      <c r="O526">
        <v>0.2</v>
      </c>
      <c r="P526">
        <v>0.1</v>
      </c>
    </row>
    <row r="527" spans="1:16" hidden="1" x14ac:dyDescent="0.3">
      <c r="A527" t="s">
        <v>2104</v>
      </c>
      <c r="B527" t="s">
        <v>2105</v>
      </c>
      <c r="C527" s="1" t="str">
        <f t="shared" si="34"/>
        <v>21:0877</v>
      </c>
      <c r="D527" s="1" t="str">
        <f t="shared" si="35"/>
        <v>21:0214</v>
      </c>
      <c r="E527" t="s">
        <v>2102</v>
      </c>
      <c r="F527" t="s">
        <v>2106</v>
      </c>
      <c r="H527">
        <v>63.282233099999999</v>
      </c>
      <c r="I527">
        <v>-135.44432620000001</v>
      </c>
      <c r="J527" s="1" t="str">
        <f t="shared" si="32"/>
        <v>NGR bulk stream sediment</v>
      </c>
      <c r="K527" s="1" t="str">
        <f t="shared" si="33"/>
        <v>&lt;177 micron (NGR)</v>
      </c>
      <c r="L527">
        <v>31</v>
      </c>
      <c r="M527" t="s">
        <v>39</v>
      </c>
      <c r="N527">
        <v>75</v>
      </c>
      <c r="O527">
        <v>0.2</v>
      </c>
      <c r="P527">
        <v>0.1</v>
      </c>
    </row>
    <row r="528" spans="1:16" hidden="1" x14ac:dyDescent="0.3">
      <c r="A528" t="s">
        <v>2107</v>
      </c>
      <c r="B528" t="s">
        <v>2108</v>
      </c>
      <c r="C528" s="1" t="str">
        <f t="shared" si="34"/>
        <v>21:0877</v>
      </c>
      <c r="D528" s="1" t="str">
        <f t="shared" si="35"/>
        <v>21:0214</v>
      </c>
      <c r="E528" t="s">
        <v>2109</v>
      </c>
      <c r="F528" t="s">
        <v>2110</v>
      </c>
      <c r="H528">
        <v>63.275797599999997</v>
      </c>
      <c r="I528">
        <v>-135.44731730000001</v>
      </c>
      <c r="J528" s="1" t="str">
        <f t="shared" si="32"/>
        <v>NGR bulk stream sediment</v>
      </c>
      <c r="K528" s="1" t="str">
        <f t="shared" si="33"/>
        <v>&lt;177 micron (NGR)</v>
      </c>
      <c r="L528">
        <v>31</v>
      </c>
      <c r="M528" t="s">
        <v>25</v>
      </c>
      <c r="N528">
        <v>76</v>
      </c>
      <c r="O528">
        <v>0.4</v>
      </c>
      <c r="P528">
        <v>0.2</v>
      </c>
    </row>
    <row r="529" spans="1:16" hidden="1" x14ac:dyDescent="0.3">
      <c r="A529" t="s">
        <v>2111</v>
      </c>
      <c r="B529" t="s">
        <v>2112</v>
      </c>
      <c r="C529" s="1" t="str">
        <f t="shared" si="34"/>
        <v>21:0877</v>
      </c>
      <c r="D529" s="1" t="str">
        <f t="shared" si="35"/>
        <v>21:0214</v>
      </c>
      <c r="E529" t="s">
        <v>2113</v>
      </c>
      <c r="F529" t="s">
        <v>2114</v>
      </c>
      <c r="H529">
        <v>63.269232000000002</v>
      </c>
      <c r="I529">
        <v>-135.39753759999999</v>
      </c>
      <c r="J529" s="1" t="str">
        <f t="shared" si="32"/>
        <v>NGR bulk stream sediment</v>
      </c>
      <c r="K529" s="1" t="str">
        <f t="shared" si="33"/>
        <v>&lt;177 micron (NGR)</v>
      </c>
      <c r="L529">
        <v>31</v>
      </c>
      <c r="M529" t="s">
        <v>30</v>
      </c>
      <c r="N529">
        <v>77</v>
      </c>
      <c r="O529">
        <v>0.2</v>
      </c>
      <c r="P529">
        <v>0.1</v>
      </c>
    </row>
    <row r="530" spans="1:16" hidden="1" x14ac:dyDescent="0.3">
      <c r="A530" t="s">
        <v>2115</v>
      </c>
      <c r="B530" t="s">
        <v>2116</v>
      </c>
      <c r="C530" s="1" t="str">
        <f t="shared" si="34"/>
        <v>21:0877</v>
      </c>
      <c r="D530" s="1" t="str">
        <f t="shared" si="35"/>
        <v>21:0214</v>
      </c>
      <c r="E530" t="s">
        <v>2117</v>
      </c>
      <c r="F530" t="s">
        <v>2118</v>
      </c>
      <c r="H530">
        <v>63.275773600000001</v>
      </c>
      <c r="I530">
        <v>-135.39150799999999</v>
      </c>
      <c r="J530" s="1" t="str">
        <f t="shared" si="32"/>
        <v>NGR bulk stream sediment</v>
      </c>
      <c r="K530" s="1" t="str">
        <f t="shared" si="33"/>
        <v>&lt;177 micron (NGR)</v>
      </c>
      <c r="L530">
        <v>31</v>
      </c>
      <c r="M530" t="s">
        <v>44</v>
      </c>
      <c r="N530">
        <v>78</v>
      </c>
      <c r="O530">
        <v>0.2</v>
      </c>
      <c r="P530">
        <v>0.2</v>
      </c>
    </row>
    <row r="531" spans="1:16" hidden="1" x14ac:dyDescent="0.3">
      <c r="A531" t="s">
        <v>2119</v>
      </c>
      <c r="B531" t="s">
        <v>2120</v>
      </c>
      <c r="C531" s="1" t="str">
        <f t="shared" si="34"/>
        <v>21:0877</v>
      </c>
      <c r="D531" s="1" t="str">
        <f t="shared" si="35"/>
        <v>21:0214</v>
      </c>
      <c r="E531" t="s">
        <v>2121</v>
      </c>
      <c r="F531" t="s">
        <v>2122</v>
      </c>
      <c r="H531">
        <v>63.240548500000003</v>
      </c>
      <c r="I531">
        <v>-135.29791109999999</v>
      </c>
      <c r="J531" s="1" t="str">
        <f t="shared" si="32"/>
        <v>NGR bulk stream sediment</v>
      </c>
      <c r="K531" s="1" t="str">
        <f t="shared" si="33"/>
        <v>&lt;177 micron (NGR)</v>
      </c>
      <c r="L531">
        <v>31</v>
      </c>
      <c r="M531" t="s">
        <v>49</v>
      </c>
      <c r="N531">
        <v>79</v>
      </c>
      <c r="O531">
        <v>0.1</v>
      </c>
      <c r="P531">
        <v>0.2</v>
      </c>
    </row>
    <row r="532" spans="1:16" hidden="1" x14ac:dyDescent="0.3">
      <c r="A532" t="s">
        <v>2123</v>
      </c>
      <c r="B532" t="s">
        <v>2124</v>
      </c>
      <c r="C532" s="1" t="str">
        <f t="shared" si="34"/>
        <v>21:0877</v>
      </c>
      <c r="D532" s="1" t="str">
        <f t="shared" si="35"/>
        <v>21:0214</v>
      </c>
      <c r="E532" t="s">
        <v>2125</v>
      </c>
      <c r="F532" t="s">
        <v>2126</v>
      </c>
      <c r="H532">
        <v>63.235323299999997</v>
      </c>
      <c r="I532">
        <v>-135.28547929999999</v>
      </c>
      <c r="J532" s="1" t="str">
        <f t="shared" si="32"/>
        <v>NGR bulk stream sediment</v>
      </c>
      <c r="K532" s="1" t="str">
        <f t="shared" si="33"/>
        <v>&lt;177 micron (NGR)</v>
      </c>
      <c r="L532">
        <v>31</v>
      </c>
      <c r="M532" t="s">
        <v>54</v>
      </c>
      <c r="N532">
        <v>80</v>
      </c>
      <c r="O532">
        <v>0.2</v>
      </c>
      <c r="P532">
        <v>0.2</v>
      </c>
    </row>
    <row r="533" spans="1:16" hidden="1" x14ac:dyDescent="0.3">
      <c r="A533" t="s">
        <v>2127</v>
      </c>
      <c r="B533" t="s">
        <v>2128</v>
      </c>
      <c r="C533" s="1" t="str">
        <f t="shared" si="34"/>
        <v>21:0877</v>
      </c>
      <c r="D533" s="1" t="str">
        <f t="shared" si="35"/>
        <v>21:0214</v>
      </c>
      <c r="E533" t="s">
        <v>2129</v>
      </c>
      <c r="F533" t="s">
        <v>2130</v>
      </c>
      <c r="H533">
        <v>63.199967100000002</v>
      </c>
      <c r="I533">
        <v>-135.33923089999999</v>
      </c>
      <c r="J533" s="1" t="str">
        <f t="shared" si="32"/>
        <v>NGR bulk stream sediment</v>
      </c>
      <c r="K533" s="1" t="str">
        <f t="shared" si="33"/>
        <v>&lt;177 micron (NGR)</v>
      </c>
      <c r="L533">
        <v>31</v>
      </c>
      <c r="M533" t="s">
        <v>59</v>
      </c>
      <c r="N533">
        <v>81</v>
      </c>
      <c r="O533">
        <v>0.3</v>
      </c>
      <c r="P533">
        <v>0.4</v>
      </c>
    </row>
    <row r="534" spans="1:16" hidden="1" x14ac:dyDescent="0.3">
      <c r="A534" t="s">
        <v>2131</v>
      </c>
      <c r="B534" t="s">
        <v>2132</v>
      </c>
      <c r="C534" s="1" t="str">
        <f t="shared" si="34"/>
        <v>21:0877</v>
      </c>
      <c r="D534" s="1" t="str">
        <f t="shared" si="35"/>
        <v>21:0214</v>
      </c>
      <c r="E534" t="s">
        <v>2133</v>
      </c>
      <c r="F534" t="s">
        <v>2134</v>
      </c>
      <c r="H534">
        <v>63.178224999999998</v>
      </c>
      <c r="I534">
        <v>-135.3329842</v>
      </c>
      <c r="J534" s="1" t="str">
        <f t="shared" si="32"/>
        <v>NGR bulk stream sediment</v>
      </c>
      <c r="K534" s="1" t="str">
        <f t="shared" si="33"/>
        <v>&lt;177 micron (NGR)</v>
      </c>
      <c r="L534">
        <v>31</v>
      </c>
      <c r="M534" t="s">
        <v>64</v>
      </c>
      <c r="N534">
        <v>82</v>
      </c>
      <c r="O534">
        <v>0.2</v>
      </c>
      <c r="P534">
        <v>0.5</v>
      </c>
    </row>
    <row r="535" spans="1:16" hidden="1" x14ac:dyDescent="0.3">
      <c r="A535" t="s">
        <v>2135</v>
      </c>
      <c r="B535" t="s">
        <v>2136</v>
      </c>
      <c r="C535" s="1" t="str">
        <f t="shared" si="34"/>
        <v>21:0877</v>
      </c>
      <c r="D535" s="1" t="str">
        <f t="shared" si="35"/>
        <v>21:0214</v>
      </c>
      <c r="E535" t="s">
        <v>2137</v>
      </c>
      <c r="F535" t="s">
        <v>2138</v>
      </c>
      <c r="H535">
        <v>63.162087999999997</v>
      </c>
      <c r="I535">
        <v>-135.3324858</v>
      </c>
      <c r="J535" s="1" t="str">
        <f t="shared" si="32"/>
        <v>NGR bulk stream sediment</v>
      </c>
      <c r="K535" s="1" t="str">
        <f t="shared" si="33"/>
        <v>&lt;177 micron (NGR)</v>
      </c>
      <c r="L535">
        <v>31</v>
      </c>
      <c r="M535" t="s">
        <v>69</v>
      </c>
      <c r="N535">
        <v>83</v>
      </c>
      <c r="O535">
        <v>0.3</v>
      </c>
      <c r="P535">
        <v>2.2000000000000002</v>
      </c>
    </row>
    <row r="536" spans="1:16" hidden="1" x14ac:dyDescent="0.3">
      <c r="A536" t="s">
        <v>2139</v>
      </c>
      <c r="B536" t="s">
        <v>2140</v>
      </c>
      <c r="C536" s="1" t="str">
        <f t="shared" si="34"/>
        <v>21:0877</v>
      </c>
      <c r="D536" s="1" t="str">
        <f t="shared" si="35"/>
        <v>21:0214</v>
      </c>
      <c r="E536" t="s">
        <v>2141</v>
      </c>
      <c r="F536" t="s">
        <v>2142</v>
      </c>
      <c r="H536">
        <v>63.195225000000001</v>
      </c>
      <c r="I536">
        <v>-135.39621840000001</v>
      </c>
      <c r="J536" s="1" t="str">
        <f t="shared" si="32"/>
        <v>NGR bulk stream sediment</v>
      </c>
      <c r="K536" s="1" t="str">
        <f t="shared" si="33"/>
        <v>&lt;177 micron (NGR)</v>
      </c>
      <c r="L536">
        <v>31</v>
      </c>
      <c r="M536" t="s">
        <v>74</v>
      </c>
      <c r="N536">
        <v>84</v>
      </c>
      <c r="O536">
        <v>0.3</v>
      </c>
      <c r="P536">
        <v>0.6</v>
      </c>
    </row>
    <row r="537" spans="1:16" hidden="1" x14ac:dyDescent="0.3">
      <c r="A537" t="s">
        <v>2143</v>
      </c>
      <c r="B537" t="s">
        <v>2144</v>
      </c>
      <c r="C537" s="1" t="str">
        <f t="shared" si="34"/>
        <v>21:0877</v>
      </c>
      <c r="D537" s="1" t="str">
        <f t="shared" si="35"/>
        <v>21:0214</v>
      </c>
      <c r="E537" t="s">
        <v>2145</v>
      </c>
      <c r="F537" t="s">
        <v>2146</v>
      </c>
      <c r="H537">
        <v>63.187712699999999</v>
      </c>
      <c r="I537">
        <v>-135.42735300000001</v>
      </c>
      <c r="J537" s="1" t="str">
        <f t="shared" si="32"/>
        <v>NGR bulk stream sediment</v>
      </c>
      <c r="K537" s="1" t="str">
        <f t="shared" si="33"/>
        <v>&lt;177 micron (NGR)</v>
      </c>
      <c r="L537">
        <v>31</v>
      </c>
      <c r="M537" t="s">
        <v>79</v>
      </c>
      <c r="N537">
        <v>85</v>
      </c>
      <c r="O537">
        <v>0.2</v>
      </c>
      <c r="P537">
        <v>0.1</v>
      </c>
    </row>
    <row r="538" spans="1:16" hidden="1" x14ac:dyDescent="0.3">
      <c r="A538" t="s">
        <v>2147</v>
      </c>
      <c r="B538" t="s">
        <v>2148</v>
      </c>
      <c r="C538" s="1" t="str">
        <f t="shared" si="34"/>
        <v>21:0877</v>
      </c>
      <c r="D538" s="1" t="str">
        <f t="shared" si="35"/>
        <v>21:0214</v>
      </c>
      <c r="E538" t="s">
        <v>2149</v>
      </c>
      <c r="F538" t="s">
        <v>2150</v>
      </c>
      <c r="H538">
        <v>63.222642999999998</v>
      </c>
      <c r="I538">
        <v>-135.41582550000001</v>
      </c>
      <c r="J538" s="1" t="str">
        <f t="shared" si="32"/>
        <v>NGR bulk stream sediment</v>
      </c>
      <c r="K538" s="1" t="str">
        <f t="shared" si="33"/>
        <v>&lt;177 micron (NGR)</v>
      </c>
      <c r="L538">
        <v>31</v>
      </c>
      <c r="M538" t="s">
        <v>84</v>
      </c>
      <c r="N538">
        <v>86</v>
      </c>
      <c r="O538">
        <v>0.2</v>
      </c>
      <c r="P538">
        <v>0.1</v>
      </c>
    </row>
    <row r="539" spans="1:16" hidden="1" x14ac:dyDescent="0.3">
      <c r="A539" t="s">
        <v>2151</v>
      </c>
      <c r="B539" t="s">
        <v>2152</v>
      </c>
      <c r="C539" s="1" t="str">
        <f t="shared" si="34"/>
        <v>21:0877</v>
      </c>
      <c r="D539" s="1" t="str">
        <f t="shared" si="35"/>
        <v>21:0214</v>
      </c>
      <c r="E539" t="s">
        <v>2153</v>
      </c>
      <c r="F539" t="s">
        <v>2154</v>
      </c>
      <c r="H539">
        <v>63.183201599999997</v>
      </c>
      <c r="I539">
        <v>-135.4495977</v>
      </c>
      <c r="J539" s="1" t="str">
        <f t="shared" si="32"/>
        <v>NGR bulk stream sediment</v>
      </c>
      <c r="K539" s="1" t="str">
        <f t="shared" si="33"/>
        <v>&lt;177 micron (NGR)</v>
      </c>
      <c r="L539">
        <v>31</v>
      </c>
      <c r="M539" t="s">
        <v>89</v>
      </c>
      <c r="N539">
        <v>87</v>
      </c>
      <c r="O539">
        <v>0.2</v>
      </c>
      <c r="P539">
        <v>0.2</v>
      </c>
    </row>
    <row r="540" spans="1:16" hidden="1" x14ac:dyDescent="0.3">
      <c r="A540" t="s">
        <v>2155</v>
      </c>
      <c r="B540" t="s">
        <v>2156</v>
      </c>
      <c r="C540" s="1" t="str">
        <f t="shared" si="34"/>
        <v>21:0877</v>
      </c>
      <c r="D540" s="1" t="str">
        <f t="shared" si="35"/>
        <v>21:0214</v>
      </c>
      <c r="E540" t="s">
        <v>2157</v>
      </c>
      <c r="F540" t="s">
        <v>2158</v>
      </c>
      <c r="H540">
        <v>63.176507600000001</v>
      </c>
      <c r="I540">
        <v>-135.4926753</v>
      </c>
      <c r="J540" s="1" t="str">
        <f t="shared" si="32"/>
        <v>NGR bulk stream sediment</v>
      </c>
      <c r="K540" s="1" t="str">
        <f t="shared" si="33"/>
        <v>&lt;177 micron (NGR)</v>
      </c>
      <c r="L540">
        <v>31</v>
      </c>
      <c r="M540" t="s">
        <v>94</v>
      </c>
      <c r="N540">
        <v>88</v>
      </c>
      <c r="O540">
        <v>0.2</v>
      </c>
      <c r="P540">
        <v>0.3</v>
      </c>
    </row>
    <row r="541" spans="1:16" hidden="1" x14ac:dyDescent="0.3">
      <c r="A541" t="s">
        <v>2159</v>
      </c>
      <c r="B541" t="s">
        <v>2160</v>
      </c>
      <c r="C541" s="1" t="str">
        <f t="shared" si="34"/>
        <v>21:0877</v>
      </c>
      <c r="D541" s="1" t="str">
        <f t="shared" si="35"/>
        <v>21:0214</v>
      </c>
      <c r="E541" t="s">
        <v>2161</v>
      </c>
      <c r="F541" t="s">
        <v>2162</v>
      </c>
      <c r="H541">
        <v>63.174795400000001</v>
      </c>
      <c r="I541">
        <v>-135.5223388</v>
      </c>
      <c r="J541" s="1" t="str">
        <f t="shared" si="32"/>
        <v>NGR bulk stream sediment</v>
      </c>
      <c r="K541" s="1" t="str">
        <f t="shared" si="33"/>
        <v>&lt;177 micron (NGR)</v>
      </c>
      <c r="L541">
        <v>31</v>
      </c>
      <c r="M541" t="s">
        <v>99</v>
      </c>
      <c r="N541">
        <v>89</v>
      </c>
      <c r="O541">
        <v>1.6</v>
      </c>
      <c r="P541">
        <v>0.1</v>
      </c>
    </row>
    <row r="542" spans="1:16" hidden="1" x14ac:dyDescent="0.3">
      <c r="A542" t="s">
        <v>2163</v>
      </c>
      <c r="B542" t="s">
        <v>2164</v>
      </c>
      <c r="C542" s="1" t="str">
        <f t="shared" si="34"/>
        <v>21:0877</v>
      </c>
      <c r="D542" s="1" t="str">
        <f t="shared" si="35"/>
        <v>21:0214</v>
      </c>
      <c r="E542" t="s">
        <v>2165</v>
      </c>
      <c r="F542" t="s">
        <v>2166</v>
      </c>
      <c r="H542">
        <v>63.144882000000003</v>
      </c>
      <c r="I542">
        <v>-135.53404639999999</v>
      </c>
      <c r="J542" s="1" t="str">
        <f t="shared" si="32"/>
        <v>NGR bulk stream sediment</v>
      </c>
      <c r="K542" s="1" t="str">
        <f t="shared" si="33"/>
        <v>&lt;177 micron (NGR)</v>
      </c>
      <c r="L542">
        <v>31</v>
      </c>
      <c r="M542" t="s">
        <v>104</v>
      </c>
      <c r="N542">
        <v>90</v>
      </c>
      <c r="O542">
        <v>2.2999999999999998</v>
      </c>
      <c r="P542">
        <v>0.1</v>
      </c>
    </row>
    <row r="543" spans="1:16" hidden="1" x14ac:dyDescent="0.3">
      <c r="A543" t="s">
        <v>2167</v>
      </c>
      <c r="B543" t="s">
        <v>2168</v>
      </c>
      <c r="C543" s="1" t="str">
        <f t="shared" si="34"/>
        <v>21:0877</v>
      </c>
      <c r="D543" s="1" t="str">
        <f t="shared" si="35"/>
        <v>21:0214</v>
      </c>
      <c r="E543" t="s">
        <v>2169</v>
      </c>
      <c r="F543" t="s">
        <v>2170</v>
      </c>
      <c r="H543">
        <v>63.154731300000002</v>
      </c>
      <c r="I543">
        <v>-135.49592089999999</v>
      </c>
      <c r="J543" s="1" t="str">
        <f t="shared" si="32"/>
        <v>NGR bulk stream sediment</v>
      </c>
      <c r="K543" s="1" t="str">
        <f t="shared" si="33"/>
        <v>&lt;177 micron (NGR)</v>
      </c>
      <c r="L543">
        <v>32</v>
      </c>
      <c r="M543" t="s">
        <v>20</v>
      </c>
      <c r="N543">
        <v>91</v>
      </c>
      <c r="O543">
        <v>0.8</v>
      </c>
      <c r="P543">
        <v>0.2</v>
      </c>
    </row>
    <row r="544" spans="1:16" hidden="1" x14ac:dyDescent="0.3">
      <c r="A544" t="s">
        <v>2171</v>
      </c>
      <c r="B544" t="s">
        <v>2172</v>
      </c>
      <c r="C544" s="1" t="str">
        <f t="shared" si="34"/>
        <v>21:0877</v>
      </c>
      <c r="D544" s="1" t="str">
        <f t="shared" si="35"/>
        <v>21:0214</v>
      </c>
      <c r="E544" t="s">
        <v>2173</v>
      </c>
      <c r="F544" t="s">
        <v>2174</v>
      </c>
      <c r="H544">
        <v>63.146687700000001</v>
      </c>
      <c r="I544">
        <v>-135.43866170000001</v>
      </c>
      <c r="J544" s="1" t="str">
        <f t="shared" si="32"/>
        <v>NGR bulk stream sediment</v>
      </c>
      <c r="K544" s="1" t="str">
        <f t="shared" si="33"/>
        <v>&lt;177 micron (NGR)</v>
      </c>
      <c r="L544">
        <v>32</v>
      </c>
      <c r="M544" t="s">
        <v>35</v>
      </c>
      <c r="N544">
        <v>92</v>
      </c>
      <c r="O544">
        <v>0.3</v>
      </c>
      <c r="P544">
        <v>0.7</v>
      </c>
    </row>
    <row r="545" spans="1:16" hidden="1" x14ac:dyDescent="0.3">
      <c r="A545" t="s">
        <v>2175</v>
      </c>
      <c r="B545" t="s">
        <v>2176</v>
      </c>
      <c r="C545" s="1" t="str">
        <f t="shared" si="34"/>
        <v>21:0877</v>
      </c>
      <c r="D545" s="1" t="str">
        <f t="shared" si="35"/>
        <v>21:0214</v>
      </c>
      <c r="E545" t="s">
        <v>2173</v>
      </c>
      <c r="F545" t="s">
        <v>2177</v>
      </c>
      <c r="H545">
        <v>63.146687700000001</v>
      </c>
      <c r="I545">
        <v>-135.43866170000001</v>
      </c>
      <c r="J545" s="1" t="str">
        <f t="shared" si="32"/>
        <v>NGR bulk stream sediment</v>
      </c>
      <c r="K545" s="1" t="str">
        <f t="shared" si="33"/>
        <v>&lt;177 micron (NGR)</v>
      </c>
      <c r="L545">
        <v>32</v>
      </c>
      <c r="M545" t="s">
        <v>39</v>
      </c>
      <c r="N545">
        <v>93</v>
      </c>
      <c r="O545">
        <v>0.3</v>
      </c>
      <c r="P545">
        <v>0.5</v>
      </c>
    </row>
    <row r="546" spans="1:16" hidden="1" x14ac:dyDescent="0.3">
      <c r="A546" t="s">
        <v>2178</v>
      </c>
      <c r="B546" t="s">
        <v>2179</v>
      </c>
      <c r="C546" s="1" t="str">
        <f t="shared" si="34"/>
        <v>21:0877</v>
      </c>
      <c r="D546" s="1" t="str">
        <f t="shared" si="35"/>
        <v>21:0214</v>
      </c>
      <c r="E546" t="s">
        <v>2180</v>
      </c>
      <c r="F546" t="s">
        <v>2181</v>
      </c>
      <c r="H546">
        <v>63.1542928</v>
      </c>
      <c r="I546">
        <v>-135.4009082</v>
      </c>
      <c r="J546" s="1" t="str">
        <f t="shared" si="32"/>
        <v>NGR bulk stream sediment</v>
      </c>
      <c r="K546" s="1" t="str">
        <f t="shared" si="33"/>
        <v>&lt;177 micron (NGR)</v>
      </c>
      <c r="L546">
        <v>32</v>
      </c>
      <c r="M546" t="s">
        <v>25</v>
      </c>
      <c r="N546">
        <v>94</v>
      </c>
      <c r="O546">
        <v>0.2</v>
      </c>
      <c r="P546">
        <v>0.6</v>
      </c>
    </row>
    <row r="547" spans="1:16" hidden="1" x14ac:dyDescent="0.3">
      <c r="A547" t="s">
        <v>2182</v>
      </c>
      <c r="B547" t="s">
        <v>2183</v>
      </c>
      <c r="C547" s="1" t="str">
        <f t="shared" si="34"/>
        <v>21:0877</v>
      </c>
      <c r="D547" s="1" t="str">
        <f t="shared" si="35"/>
        <v>21:0214</v>
      </c>
      <c r="E547" t="s">
        <v>2184</v>
      </c>
      <c r="F547" t="s">
        <v>2185</v>
      </c>
      <c r="H547">
        <v>63.127569299999998</v>
      </c>
      <c r="I547">
        <v>-135.4561425</v>
      </c>
      <c r="J547" s="1" t="str">
        <f t="shared" si="32"/>
        <v>NGR bulk stream sediment</v>
      </c>
      <c r="K547" s="1" t="str">
        <f t="shared" si="33"/>
        <v>&lt;177 micron (NGR)</v>
      </c>
      <c r="L547">
        <v>32</v>
      </c>
      <c r="M547" t="s">
        <v>30</v>
      </c>
      <c r="N547">
        <v>95</v>
      </c>
      <c r="O547">
        <v>0.3</v>
      </c>
      <c r="P547">
        <v>1.2</v>
      </c>
    </row>
    <row r="548" spans="1:16" hidden="1" x14ac:dyDescent="0.3">
      <c r="A548" t="s">
        <v>2186</v>
      </c>
      <c r="B548" t="s">
        <v>2187</v>
      </c>
      <c r="C548" s="1" t="str">
        <f t="shared" si="34"/>
        <v>21:0877</v>
      </c>
      <c r="D548" s="1" t="str">
        <f t="shared" si="35"/>
        <v>21:0214</v>
      </c>
      <c r="E548" t="s">
        <v>2188</v>
      </c>
      <c r="F548" t="s">
        <v>2189</v>
      </c>
      <c r="H548">
        <v>63.126071899999999</v>
      </c>
      <c r="I548">
        <v>-135.47503420000001</v>
      </c>
      <c r="J548" s="1" t="str">
        <f t="shared" si="32"/>
        <v>NGR bulk stream sediment</v>
      </c>
      <c r="K548" s="1" t="str">
        <f t="shared" si="33"/>
        <v>&lt;177 micron (NGR)</v>
      </c>
      <c r="L548">
        <v>32</v>
      </c>
      <c r="M548" t="s">
        <v>44</v>
      </c>
      <c r="N548">
        <v>96</v>
      </c>
      <c r="O548">
        <v>0.9</v>
      </c>
      <c r="P548">
        <v>0.4</v>
      </c>
    </row>
    <row r="549" spans="1:16" hidden="1" x14ac:dyDescent="0.3">
      <c r="A549" t="s">
        <v>2190</v>
      </c>
      <c r="B549" t="s">
        <v>2191</v>
      </c>
      <c r="C549" s="1" t="str">
        <f t="shared" si="34"/>
        <v>21:0877</v>
      </c>
      <c r="D549" s="1" t="str">
        <f t="shared" si="35"/>
        <v>21:0214</v>
      </c>
      <c r="E549" t="s">
        <v>2192</v>
      </c>
      <c r="F549" t="s">
        <v>2193</v>
      </c>
      <c r="H549">
        <v>63.106825499999999</v>
      </c>
      <c r="I549">
        <v>-135.38954390000001</v>
      </c>
      <c r="J549" s="1" t="str">
        <f t="shared" si="32"/>
        <v>NGR bulk stream sediment</v>
      </c>
      <c r="K549" s="1" t="str">
        <f t="shared" si="33"/>
        <v>&lt;177 micron (NGR)</v>
      </c>
      <c r="L549">
        <v>32</v>
      </c>
      <c r="M549" t="s">
        <v>49</v>
      </c>
      <c r="N549">
        <v>97</v>
      </c>
      <c r="O549">
        <v>0.3</v>
      </c>
      <c r="P549">
        <v>1.1000000000000001</v>
      </c>
    </row>
    <row r="550" spans="1:16" hidden="1" x14ac:dyDescent="0.3">
      <c r="A550" t="s">
        <v>2194</v>
      </c>
      <c r="B550" t="s">
        <v>2195</v>
      </c>
      <c r="C550" s="1" t="str">
        <f t="shared" si="34"/>
        <v>21:0877</v>
      </c>
      <c r="D550" s="1" t="str">
        <f t="shared" si="35"/>
        <v>21:0214</v>
      </c>
      <c r="E550" t="s">
        <v>2196</v>
      </c>
      <c r="F550" t="s">
        <v>2197</v>
      </c>
      <c r="H550">
        <v>63.076071200000001</v>
      </c>
      <c r="I550">
        <v>-135.36368440000001</v>
      </c>
      <c r="J550" s="1" t="str">
        <f t="shared" si="32"/>
        <v>NGR bulk stream sediment</v>
      </c>
      <c r="K550" s="1" t="str">
        <f t="shared" si="33"/>
        <v>&lt;177 micron (NGR)</v>
      </c>
      <c r="L550">
        <v>32</v>
      </c>
      <c r="M550" t="s">
        <v>54</v>
      </c>
      <c r="N550">
        <v>98</v>
      </c>
      <c r="O550">
        <v>0.3</v>
      </c>
      <c r="P550">
        <v>4.5</v>
      </c>
    </row>
    <row r="551" spans="1:16" hidden="1" x14ac:dyDescent="0.3">
      <c r="A551" t="s">
        <v>2198</v>
      </c>
      <c r="B551" t="s">
        <v>2199</v>
      </c>
      <c r="C551" s="1" t="str">
        <f t="shared" si="34"/>
        <v>21:0877</v>
      </c>
      <c r="D551" s="1" t="str">
        <f t="shared" si="35"/>
        <v>21:0214</v>
      </c>
      <c r="E551" t="s">
        <v>2200</v>
      </c>
      <c r="F551" t="s">
        <v>2201</v>
      </c>
      <c r="H551">
        <v>63.0872308</v>
      </c>
      <c r="I551">
        <v>-135.3364985</v>
      </c>
      <c r="J551" s="1" t="str">
        <f t="shared" si="32"/>
        <v>NGR bulk stream sediment</v>
      </c>
      <c r="K551" s="1" t="str">
        <f t="shared" si="33"/>
        <v>&lt;177 micron (NGR)</v>
      </c>
      <c r="L551">
        <v>32</v>
      </c>
      <c r="M551" t="s">
        <v>59</v>
      </c>
      <c r="N551">
        <v>99</v>
      </c>
      <c r="O551">
        <v>0.2</v>
      </c>
      <c r="P551">
        <v>0.9</v>
      </c>
    </row>
    <row r="552" spans="1:16" hidden="1" x14ac:dyDescent="0.3">
      <c r="A552" t="s">
        <v>2202</v>
      </c>
      <c r="B552" t="s">
        <v>2203</v>
      </c>
      <c r="C552" s="1" t="str">
        <f t="shared" si="34"/>
        <v>21:0877</v>
      </c>
      <c r="D552" s="1" t="str">
        <f t="shared" si="35"/>
        <v>21:0214</v>
      </c>
      <c r="E552" t="s">
        <v>2204</v>
      </c>
      <c r="F552" t="s">
        <v>2205</v>
      </c>
      <c r="H552">
        <v>63.070170300000001</v>
      </c>
      <c r="I552">
        <v>-135.26386919999999</v>
      </c>
      <c r="J552" s="1" t="str">
        <f t="shared" si="32"/>
        <v>NGR bulk stream sediment</v>
      </c>
      <c r="K552" s="1" t="str">
        <f t="shared" si="33"/>
        <v>&lt;177 micron (NGR)</v>
      </c>
      <c r="L552">
        <v>32</v>
      </c>
      <c r="M552" t="s">
        <v>64</v>
      </c>
      <c r="N552">
        <v>100</v>
      </c>
      <c r="O552">
        <v>0.1</v>
      </c>
      <c r="P552">
        <v>1.4</v>
      </c>
    </row>
    <row r="553" spans="1:16" hidden="1" x14ac:dyDescent="0.3">
      <c r="A553" t="s">
        <v>2206</v>
      </c>
      <c r="B553" t="s">
        <v>2207</v>
      </c>
      <c r="C553" s="1" t="str">
        <f t="shared" si="34"/>
        <v>21:0877</v>
      </c>
      <c r="D553" s="1" t="str">
        <f t="shared" si="35"/>
        <v>21:0214</v>
      </c>
      <c r="E553" t="s">
        <v>2208</v>
      </c>
      <c r="F553" t="s">
        <v>2209</v>
      </c>
      <c r="H553">
        <v>63.013135300000002</v>
      </c>
      <c r="I553">
        <v>-135.5517988</v>
      </c>
      <c r="J553" s="1" t="str">
        <f t="shared" si="32"/>
        <v>NGR bulk stream sediment</v>
      </c>
      <c r="K553" s="1" t="str">
        <f t="shared" si="33"/>
        <v>&lt;177 micron (NGR)</v>
      </c>
      <c r="L553">
        <v>32</v>
      </c>
      <c r="M553" t="s">
        <v>69</v>
      </c>
      <c r="N553">
        <v>101</v>
      </c>
      <c r="O553">
        <v>0.5</v>
      </c>
      <c r="P553">
        <v>0.5</v>
      </c>
    </row>
    <row r="554" spans="1:16" hidden="1" x14ac:dyDescent="0.3">
      <c r="A554" t="s">
        <v>2210</v>
      </c>
      <c r="B554" t="s">
        <v>2211</v>
      </c>
      <c r="C554" s="1" t="str">
        <f t="shared" si="34"/>
        <v>21:0877</v>
      </c>
      <c r="D554" s="1" t="str">
        <f t="shared" si="35"/>
        <v>21:0214</v>
      </c>
      <c r="E554" t="s">
        <v>2212</v>
      </c>
      <c r="F554" t="s">
        <v>2213</v>
      </c>
      <c r="H554">
        <v>63.012948799999997</v>
      </c>
      <c r="I554">
        <v>-135.58063179999999</v>
      </c>
      <c r="J554" s="1" t="str">
        <f t="shared" si="32"/>
        <v>NGR bulk stream sediment</v>
      </c>
      <c r="K554" s="1" t="str">
        <f t="shared" si="33"/>
        <v>&lt;177 micron (NGR)</v>
      </c>
      <c r="L554">
        <v>32</v>
      </c>
      <c r="M554" t="s">
        <v>74</v>
      </c>
      <c r="N554">
        <v>102</v>
      </c>
      <c r="O554">
        <v>0.5</v>
      </c>
      <c r="P554">
        <v>0.9</v>
      </c>
    </row>
    <row r="555" spans="1:16" hidden="1" x14ac:dyDescent="0.3">
      <c r="A555" t="s">
        <v>2214</v>
      </c>
      <c r="B555" t="s">
        <v>2215</v>
      </c>
      <c r="C555" s="1" t="str">
        <f t="shared" si="34"/>
        <v>21:0877</v>
      </c>
      <c r="D555" s="1" t="str">
        <f t="shared" si="35"/>
        <v>21:0214</v>
      </c>
      <c r="E555" t="s">
        <v>2216</v>
      </c>
      <c r="F555" t="s">
        <v>2217</v>
      </c>
      <c r="H555">
        <v>63.039141600000001</v>
      </c>
      <c r="I555">
        <v>-135.59741919999999</v>
      </c>
      <c r="J555" s="1" t="str">
        <f t="shared" si="32"/>
        <v>NGR bulk stream sediment</v>
      </c>
      <c r="K555" s="1" t="str">
        <f t="shared" si="33"/>
        <v>&lt;177 micron (NGR)</v>
      </c>
      <c r="L555">
        <v>32</v>
      </c>
      <c r="M555" t="s">
        <v>79</v>
      </c>
      <c r="N555">
        <v>103</v>
      </c>
      <c r="O555">
        <v>0.9</v>
      </c>
      <c r="P555">
        <v>0.2</v>
      </c>
    </row>
    <row r="556" spans="1:16" hidden="1" x14ac:dyDescent="0.3">
      <c r="A556" t="s">
        <v>2218</v>
      </c>
      <c r="B556" t="s">
        <v>2219</v>
      </c>
      <c r="C556" s="1" t="str">
        <f t="shared" si="34"/>
        <v>21:0877</v>
      </c>
      <c r="D556" s="1" t="str">
        <f t="shared" si="35"/>
        <v>21:0214</v>
      </c>
      <c r="E556" t="s">
        <v>2220</v>
      </c>
      <c r="F556" t="s">
        <v>2221</v>
      </c>
      <c r="H556">
        <v>63.0421166</v>
      </c>
      <c r="I556">
        <v>-135.6049333</v>
      </c>
      <c r="J556" s="1" t="str">
        <f t="shared" si="32"/>
        <v>NGR bulk stream sediment</v>
      </c>
      <c r="K556" s="1" t="str">
        <f t="shared" si="33"/>
        <v>&lt;177 micron (NGR)</v>
      </c>
      <c r="L556">
        <v>32</v>
      </c>
      <c r="M556" t="s">
        <v>84</v>
      </c>
      <c r="N556">
        <v>104</v>
      </c>
      <c r="O556">
        <v>0.4</v>
      </c>
      <c r="P556">
        <v>0.2</v>
      </c>
    </row>
    <row r="557" spans="1:16" hidden="1" x14ac:dyDescent="0.3">
      <c r="A557" t="s">
        <v>2222</v>
      </c>
      <c r="B557" t="s">
        <v>2223</v>
      </c>
      <c r="C557" s="1" t="str">
        <f t="shared" si="34"/>
        <v>21:0877</v>
      </c>
      <c r="D557" s="1" t="str">
        <f t="shared" si="35"/>
        <v>21:0214</v>
      </c>
      <c r="E557" t="s">
        <v>2224</v>
      </c>
      <c r="F557" t="s">
        <v>2225</v>
      </c>
      <c r="H557">
        <v>63.0058966</v>
      </c>
      <c r="I557">
        <v>-135.64462889999999</v>
      </c>
      <c r="J557" s="1" t="str">
        <f t="shared" si="32"/>
        <v>NGR bulk stream sediment</v>
      </c>
      <c r="K557" s="1" t="str">
        <f t="shared" si="33"/>
        <v>&lt;177 micron (NGR)</v>
      </c>
      <c r="L557">
        <v>32</v>
      </c>
      <c r="M557" t="s">
        <v>89</v>
      </c>
      <c r="N557">
        <v>105</v>
      </c>
      <c r="O557">
        <v>0.4</v>
      </c>
      <c r="P557">
        <v>1.2</v>
      </c>
    </row>
    <row r="558" spans="1:16" hidden="1" x14ac:dyDescent="0.3">
      <c r="A558" t="s">
        <v>2226</v>
      </c>
      <c r="B558" t="s">
        <v>2227</v>
      </c>
      <c r="C558" s="1" t="str">
        <f t="shared" si="34"/>
        <v>21:0877</v>
      </c>
      <c r="D558" s="1" t="str">
        <f t="shared" si="35"/>
        <v>21:0214</v>
      </c>
      <c r="E558" t="s">
        <v>2228</v>
      </c>
      <c r="F558" t="s">
        <v>2229</v>
      </c>
      <c r="H558">
        <v>63.021274699999999</v>
      </c>
      <c r="I558">
        <v>-135.7169413</v>
      </c>
      <c r="J558" s="1" t="str">
        <f t="shared" si="32"/>
        <v>NGR bulk stream sediment</v>
      </c>
      <c r="K558" s="1" t="str">
        <f t="shared" si="33"/>
        <v>&lt;177 micron (NGR)</v>
      </c>
      <c r="L558">
        <v>32</v>
      </c>
      <c r="M558" t="s">
        <v>94</v>
      </c>
      <c r="N558">
        <v>106</v>
      </c>
      <c r="O558">
        <v>0.7</v>
      </c>
      <c r="P558">
        <v>1.6</v>
      </c>
    </row>
    <row r="559" spans="1:16" hidden="1" x14ac:dyDescent="0.3">
      <c r="A559" t="s">
        <v>2230</v>
      </c>
      <c r="B559" t="s">
        <v>2231</v>
      </c>
      <c r="C559" s="1" t="str">
        <f t="shared" si="34"/>
        <v>21:0877</v>
      </c>
      <c r="D559" s="1" t="str">
        <f t="shared" si="35"/>
        <v>21:0214</v>
      </c>
      <c r="E559" t="s">
        <v>2232</v>
      </c>
      <c r="F559" t="s">
        <v>2233</v>
      </c>
      <c r="H559">
        <v>63.017736300000003</v>
      </c>
      <c r="I559">
        <v>-135.70841960000001</v>
      </c>
      <c r="J559" s="1" t="str">
        <f t="shared" si="32"/>
        <v>NGR bulk stream sediment</v>
      </c>
      <c r="K559" s="1" t="str">
        <f t="shared" si="33"/>
        <v>&lt;177 micron (NGR)</v>
      </c>
      <c r="L559">
        <v>32</v>
      </c>
      <c r="M559" t="s">
        <v>99</v>
      </c>
      <c r="N559">
        <v>107</v>
      </c>
      <c r="O559">
        <v>0.3</v>
      </c>
      <c r="P559">
        <v>1.3</v>
      </c>
    </row>
    <row r="560" spans="1:16" hidden="1" x14ac:dyDescent="0.3">
      <c r="A560" t="s">
        <v>2234</v>
      </c>
      <c r="B560" t="s">
        <v>2235</v>
      </c>
      <c r="C560" s="1" t="str">
        <f t="shared" si="34"/>
        <v>21:0877</v>
      </c>
      <c r="D560" s="1" t="str">
        <f t="shared" si="35"/>
        <v>21:0214</v>
      </c>
      <c r="E560" t="s">
        <v>2236</v>
      </c>
      <c r="F560" t="s">
        <v>2237</v>
      </c>
      <c r="H560">
        <v>63.035875500000003</v>
      </c>
      <c r="I560">
        <v>-135.75544919999999</v>
      </c>
      <c r="J560" s="1" t="str">
        <f t="shared" si="32"/>
        <v>NGR bulk stream sediment</v>
      </c>
      <c r="K560" s="1" t="str">
        <f t="shared" si="33"/>
        <v>&lt;177 micron (NGR)</v>
      </c>
      <c r="L560">
        <v>32</v>
      </c>
      <c r="M560" t="s">
        <v>104</v>
      </c>
      <c r="N560">
        <v>108</v>
      </c>
      <c r="O560">
        <v>0.1</v>
      </c>
      <c r="P560">
        <v>1.3</v>
      </c>
    </row>
    <row r="561" spans="1:16" hidden="1" x14ac:dyDescent="0.3">
      <c r="A561" t="s">
        <v>2238</v>
      </c>
      <c r="B561" t="s">
        <v>2239</v>
      </c>
      <c r="C561" s="1" t="str">
        <f t="shared" si="34"/>
        <v>21:0877</v>
      </c>
      <c r="D561" s="1" t="str">
        <f t="shared" si="35"/>
        <v>21:0214</v>
      </c>
      <c r="E561" t="s">
        <v>2240</v>
      </c>
      <c r="F561" t="s">
        <v>2241</v>
      </c>
      <c r="H561">
        <v>63.030009499999998</v>
      </c>
      <c r="I561">
        <v>-135.7811882</v>
      </c>
      <c r="J561" s="1" t="str">
        <f t="shared" si="32"/>
        <v>NGR bulk stream sediment</v>
      </c>
      <c r="K561" s="1" t="str">
        <f t="shared" si="33"/>
        <v>&lt;177 micron (NGR)</v>
      </c>
      <c r="L561">
        <v>33</v>
      </c>
      <c r="M561" t="s">
        <v>20</v>
      </c>
      <c r="N561">
        <v>109</v>
      </c>
      <c r="O561">
        <v>0.3</v>
      </c>
      <c r="P561">
        <v>3.6</v>
      </c>
    </row>
    <row r="562" spans="1:16" hidden="1" x14ac:dyDescent="0.3">
      <c r="A562" t="s">
        <v>2242</v>
      </c>
      <c r="B562" t="s">
        <v>2243</v>
      </c>
      <c r="C562" s="1" t="str">
        <f t="shared" si="34"/>
        <v>21:0877</v>
      </c>
      <c r="D562" s="1" t="str">
        <f t="shared" si="35"/>
        <v>21:0214</v>
      </c>
      <c r="E562" t="s">
        <v>2244</v>
      </c>
      <c r="F562" t="s">
        <v>2245</v>
      </c>
      <c r="H562">
        <v>63.008625799999997</v>
      </c>
      <c r="I562">
        <v>-135.7963388</v>
      </c>
      <c r="J562" s="1" t="str">
        <f t="shared" si="32"/>
        <v>NGR bulk stream sediment</v>
      </c>
      <c r="K562" s="1" t="str">
        <f t="shared" si="33"/>
        <v>&lt;177 micron (NGR)</v>
      </c>
      <c r="L562">
        <v>33</v>
      </c>
      <c r="M562" t="s">
        <v>25</v>
      </c>
      <c r="N562">
        <v>110</v>
      </c>
      <c r="O562">
        <v>0.2</v>
      </c>
      <c r="P562">
        <v>1.4</v>
      </c>
    </row>
    <row r="563" spans="1:16" hidden="1" x14ac:dyDescent="0.3">
      <c r="A563" t="s">
        <v>2246</v>
      </c>
      <c r="B563" t="s">
        <v>2247</v>
      </c>
      <c r="C563" s="1" t="str">
        <f t="shared" si="34"/>
        <v>21:0877</v>
      </c>
      <c r="D563" s="1" t="str">
        <f t="shared" si="35"/>
        <v>21:0214</v>
      </c>
      <c r="E563" t="s">
        <v>2248</v>
      </c>
      <c r="F563" t="s">
        <v>2249</v>
      </c>
      <c r="H563">
        <v>63.012468300000002</v>
      </c>
      <c r="I563">
        <v>-135.85917570000001</v>
      </c>
      <c r="J563" s="1" t="str">
        <f t="shared" si="32"/>
        <v>NGR bulk stream sediment</v>
      </c>
      <c r="K563" s="1" t="str">
        <f t="shared" si="33"/>
        <v>&lt;177 micron (NGR)</v>
      </c>
      <c r="L563">
        <v>33</v>
      </c>
      <c r="M563" t="s">
        <v>35</v>
      </c>
      <c r="N563">
        <v>111</v>
      </c>
      <c r="O563">
        <v>0.3</v>
      </c>
      <c r="P563">
        <v>0.6</v>
      </c>
    </row>
    <row r="564" spans="1:16" hidden="1" x14ac:dyDescent="0.3">
      <c r="A564" t="s">
        <v>2250</v>
      </c>
      <c r="B564" t="s">
        <v>2251</v>
      </c>
      <c r="C564" s="1" t="str">
        <f t="shared" si="34"/>
        <v>21:0877</v>
      </c>
      <c r="D564" s="1" t="str">
        <f t="shared" si="35"/>
        <v>21:0214</v>
      </c>
      <c r="E564" t="s">
        <v>2248</v>
      </c>
      <c r="F564" t="s">
        <v>2252</v>
      </c>
      <c r="H564">
        <v>63.012468300000002</v>
      </c>
      <c r="I564">
        <v>-135.85917570000001</v>
      </c>
      <c r="J564" s="1" t="str">
        <f t="shared" si="32"/>
        <v>NGR bulk stream sediment</v>
      </c>
      <c r="K564" s="1" t="str">
        <f t="shared" si="33"/>
        <v>&lt;177 micron (NGR)</v>
      </c>
      <c r="L564">
        <v>33</v>
      </c>
      <c r="M564" t="s">
        <v>39</v>
      </c>
      <c r="N564">
        <v>112</v>
      </c>
      <c r="O564">
        <v>0.2</v>
      </c>
      <c r="P564">
        <v>0.5</v>
      </c>
    </row>
    <row r="565" spans="1:16" hidden="1" x14ac:dyDescent="0.3">
      <c r="A565" t="s">
        <v>2253</v>
      </c>
      <c r="B565" t="s">
        <v>2254</v>
      </c>
      <c r="C565" s="1" t="str">
        <f t="shared" si="34"/>
        <v>21:0877</v>
      </c>
      <c r="D565" s="1" t="str">
        <f t="shared" si="35"/>
        <v>21:0214</v>
      </c>
      <c r="E565" t="s">
        <v>2255</v>
      </c>
      <c r="F565" t="s">
        <v>2256</v>
      </c>
      <c r="H565">
        <v>63.012301200000003</v>
      </c>
      <c r="I565">
        <v>-135.92012800000001</v>
      </c>
      <c r="J565" s="1" t="str">
        <f t="shared" si="32"/>
        <v>NGR bulk stream sediment</v>
      </c>
      <c r="K565" s="1" t="str">
        <f t="shared" si="33"/>
        <v>&lt;177 micron (NGR)</v>
      </c>
      <c r="L565">
        <v>33</v>
      </c>
      <c r="M565" t="s">
        <v>30</v>
      </c>
      <c r="N565">
        <v>113</v>
      </c>
      <c r="O565">
        <v>0.1</v>
      </c>
      <c r="P565">
        <v>0.4</v>
      </c>
    </row>
    <row r="566" spans="1:16" hidden="1" x14ac:dyDescent="0.3">
      <c r="A566" t="s">
        <v>2257</v>
      </c>
      <c r="B566" t="s">
        <v>2258</v>
      </c>
      <c r="C566" s="1" t="str">
        <f t="shared" si="34"/>
        <v>21:0877</v>
      </c>
      <c r="D566" s="1" t="str">
        <f t="shared" si="35"/>
        <v>21:0214</v>
      </c>
      <c r="E566" t="s">
        <v>2259</v>
      </c>
      <c r="F566" t="s">
        <v>2260</v>
      </c>
      <c r="H566">
        <v>63.020185099999999</v>
      </c>
      <c r="I566">
        <v>-135.95894369999999</v>
      </c>
      <c r="J566" s="1" t="str">
        <f t="shared" si="32"/>
        <v>NGR bulk stream sediment</v>
      </c>
      <c r="K566" s="1" t="str">
        <f t="shared" si="33"/>
        <v>&lt;177 micron (NGR)</v>
      </c>
      <c r="L566">
        <v>33</v>
      </c>
      <c r="M566" t="s">
        <v>44</v>
      </c>
      <c r="N566">
        <v>114</v>
      </c>
      <c r="O566">
        <v>0.1</v>
      </c>
      <c r="P566">
        <v>0.1</v>
      </c>
    </row>
    <row r="567" spans="1:16" hidden="1" x14ac:dyDescent="0.3">
      <c r="A567" t="s">
        <v>2261</v>
      </c>
      <c r="B567" t="s">
        <v>2262</v>
      </c>
      <c r="C567" s="1" t="str">
        <f t="shared" si="34"/>
        <v>21:0877</v>
      </c>
      <c r="D567" s="1" t="str">
        <f t="shared" si="35"/>
        <v>21:0214</v>
      </c>
      <c r="E567" t="s">
        <v>2263</v>
      </c>
      <c r="F567" t="s">
        <v>2264</v>
      </c>
      <c r="H567">
        <v>63.031049600000003</v>
      </c>
      <c r="I567">
        <v>-135.97683140000001</v>
      </c>
      <c r="J567" s="1" t="str">
        <f t="shared" si="32"/>
        <v>NGR bulk stream sediment</v>
      </c>
      <c r="K567" s="1" t="str">
        <f t="shared" si="33"/>
        <v>&lt;177 micron (NGR)</v>
      </c>
      <c r="L567">
        <v>33</v>
      </c>
      <c r="M567" t="s">
        <v>49</v>
      </c>
      <c r="N567">
        <v>115</v>
      </c>
      <c r="O567">
        <v>0.1</v>
      </c>
      <c r="P567">
        <v>0.1</v>
      </c>
    </row>
    <row r="568" spans="1:16" hidden="1" x14ac:dyDescent="0.3">
      <c r="A568" t="s">
        <v>2265</v>
      </c>
      <c r="B568" t="s">
        <v>2266</v>
      </c>
      <c r="C568" s="1" t="str">
        <f t="shared" si="34"/>
        <v>21:0877</v>
      </c>
      <c r="D568" s="1" t="str">
        <f t="shared" si="35"/>
        <v>21:0214</v>
      </c>
      <c r="E568" t="s">
        <v>2267</v>
      </c>
      <c r="F568" t="s">
        <v>2268</v>
      </c>
      <c r="H568">
        <v>63.259661800000003</v>
      </c>
      <c r="I568">
        <v>-134.46830159999999</v>
      </c>
      <c r="J568" s="1" t="str">
        <f t="shared" si="32"/>
        <v>NGR bulk stream sediment</v>
      </c>
      <c r="K568" s="1" t="str">
        <f t="shared" si="33"/>
        <v>&lt;177 micron (NGR)</v>
      </c>
      <c r="L568">
        <v>33</v>
      </c>
      <c r="M568" t="s">
        <v>54</v>
      </c>
      <c r="N568">
        <v>116</v>
      </c>
      <c r="O568">
        <v>0.2</v>
      </c>
      <c r="P568">
        <v>0.9</v>
      </c>
    </row>
    <row r="569" spans="1:16" hidden="1" x14ac:dyDescent="0.3">
      <c r="A569" t="s">
        <v>2269</v>
      </c>
      <c r="B569" t="s">
        <v>2270</v>
      </c>
      <c r="C569" s="1" t="str">
        <f t="shared" si="34"/>
        <v>21:0877</v>
      </c>
      <c r="D569" s="1" t="str">
        <f t="shared" si="35"/>
        <v>21:0214</v>
      </c>
      <c r="E569" t="s">
        <v>2271</v>
      </c>
      <c r="F569" t="s">
        <v>2272</v>
      </c>
      <c r="H569">
        <v>63.208342999999999</v>
      </c>
      <c r="I569">
        <v>-134.37260739999999</v>
      </c>
      <c r="J569" s="1" t="str">
        <f t="shared" si="32"/>
        <v>NGR bulk stream sediment</v>
      </c>
      <c r="K569" s="1" t="str">
        <f t="shared" si="33"/>
        <v>&lt;177 micron (NGR)</v>
      </c>
      <c r="L569">
        <v>33</v>
      </c>
      <c r="M569" t="s">
        <v>59</v>
      </c>
      <c r="N569">
        <v>117</v>
      </c>
      <c r="O569">
        <v>0.1</v>
      </c>
      <c r="P569">
        <v>0.6</v>
      </c>
    </row>
    <row r="570" spans="1:16" hidden="1" x14ac:dyDescent="0.3">
      <c r="A570" t="s">
        <v>2273</v>
      </c>
      <c r="B570" t="s">
        <v>2274</v>
      </c>
      <c r="C570" s="1" t="str">
        <f t="shared" si="34"/>
        <v>21:0877</v>
      </c>
      <c r="D570" s="1" t="str">
        <f t="shared" si="35"/>
        <v>21:0214</v>
      </c>
      <c r="E570" t="s">
        <v>2275</v>
      </c>
      <c r="F570" t="s">
        <v>2276</v>
      </c>
      <c r="H570">
        <v>63.193981800000003</v>
      </c>
      <c r="I570">
        <v>-134.3624451</v>
      </c>
      <c r="J570" s="1" t="str">
        <f t="shared" si="32"/>
        <v>NGR bulk stream sediment</v>
      </c>
      <c r="K570" s="1" t="str">
        <f t="shared" si="33"/>
        <v>&lt;177 micron (NGR)</v>
      </c>
      <c r="L570">
        <v>33</v>
      </c>
      <c r="M570" t="s">
        <v>64</v>
      </c>
      <c r="N570">
        <v>118</v>
      </c>
      <c r="O570">
        <v>0.1</v>
      </c>
      <c r="P570">
        <v>0.8</v>
      </c>
    </row>
    <row r="571" spans="1:16" hidden="1" x14ac:dyDescent="0.3">
      <c r="A571" t="s">
        <v>2277</v>
      </c>
      <c r="B571" t="s">
        <v>2278</v>
      </c>
      <c r="C571" s="1" t="str">
        <f t="shared" si="34"/>
        <v>21:0877</v>
      </c>
      <c r="D571" s="1" t="str">
        <f t="shared" si="35"/>
        <v>21:0214</v>
      </c>
      <c r="E571" t="s">
        <v>2279</v>
      </c>
      <c r="F571" t="s">
        <v>2280</v>
      </c>
      <c r="H571">
        <v>63.177407600000002</v>
      </c>
      <c r="I571">
        <v>-134.34155609999999</v>
      </c>
      <c r="J571" s="1" t="str">
        <f t="shared" si="32"/>
        <v>NGR bulk stream sediment</v>
      </c>
      <c r="K571" s="1" t="str">
        <f t="shared" si="33"/>
        <v>&lt;177 micron (NGR)</v>
      </c>
      <c r="L571">
        <v>33</v>
      </c>
      <c r="M571" t="s">
        <v>69</v>
      </c>
      <c r="N571">
        <v>119</v>
      </c>
      <c r="O571">
        <v>0.1</v>
      </c>
      <c r="P571">
        <v>0.2</v>
      </c>
    </row>
    <row r="572" spans="1:16" hidden="1" x14ac:dyDescent="0.3">
      <c r="A572" t="s">
        <v>2281</v>
      </c>
      <c r="B572" t="s">
        <v>2282</v>
      </c>
      <c r="C572" s="1" t="str">
        <f t="shared" si="34"/>
        <v>21:0877</v>
      </c>
      <c r="D572" s="1" t="str">
        <f t="shared" si="35"/>
        <v>21:0214</v>
      </c>
      <c r="E572" t="s">
        <v>2283</v>
      </c>
      <c r="F572" t="s">
        <v>2284</v>
      </c>
      <c r="H572">
        <v>63.1343149</v>
      </c>
      <c r="I572">
        <v>-134.23419709999999</v>
      </c>
      <c r="J572" s="1" t="str">
        <f t="shared" si="32"/>
        <v>NGR bulk stream sediment</v>
      </c>
      <c r="K572" s="1" t="str">
        <f t="shared" si="33"/>
        <v>&lt;177 micron (NGR)</v>
      </c>
      <c r="L572">
        <v>33</v>
      </c>
      <c r="M572" t="s">
        <v>74</v>
      </c>
      <c r="N572">
        <v>120</v>
      </c>
      <c r="O572">
        <v>0.2</v>
      </c>
      <c r="P572">
        <v>0.8</v>
      </c>
    </row>
    <row r="573" spans="1:16" hidden="1" x14ac:dyDescent="0.3">
      <c r="A573" t="s">
        <v>2285</v>
      </c>
      <c r="B573" t="s">
        <v>2286</v>
      </c>
      <c r="C573" s="1" t="str">
        <f t="shared" si="34"/>
        <v>21:0877</v>
      </c>
      <c r="D573" s="1" t="str">
        <f t="shared" si="35"/>
        <v>21:0214</v>
      </c>
      <c r="E573" t="s">
        <v>2287</v>
      </c>
      <c r="F573" t="s">
        <v>2288</v>
      </c>
      <c r="H573">
        <v>63.156583500000004</v>
      </c>
      <c r="I573">
        <v>-134.20476640000001</v>
      </c>
      <c r="J573" s="1" t="str">
        <f t="shared" si="32"/>
        <v>NGR bulk stream sediment</v>
      </c>
      <c r="K573" s="1" t="str">
        <f t="shared" si="33"/>
        <v>&lt;177 micron (NGR)</v>
      </c>
      <c r="L573">
        <v>33</v>
      </c>
      <c r="M573" t="s">
        <v>79</v>
      </c>
      <c r="N573">
        <v>121</v>
      </c>
      <c r="O573">
        <v>0.2</v>
      </c>
      <c r="P573">
        <v>0.3</v>
      </c>
    </row>
    <row r="574" spans="1:16" hidden="1" x14ac:dyDescent="0.3">
      <c r="A574" t="s">
        <v>2289</v>
      </c>
      <c r="B574" t="s">
        <v>2290</v>
      </c>
      <c r="C574" s="1" t="str">
        <f t="shared" si="34"/>
        <v>21:0877</v>
      </c>
      <c r="D574" s="1" t="str">
        <f t="shared" si="35"/>
        <v>21:0214</v>
      </c>
      <c r="E574" t="s">
        <v>2291</v>
      </c>
      <c r="F574" t="s">
        <v>2292</v>
      </c>
      <c r="H574">
        <v>63.137114099999998</v>
      </c>
      <c r="I574">
        <v>-134.12670639999999</v>
      </c>
      <c r="J574" s="1" t="str">
        <f t="shared" si="32"/>
        <v>NGR bulk stream sediment</v>
      </c>
      <c r="K574" s="1" t="str">
        <f t="shared" si="33"/>
        <v>&lt;177 micron (NGR)</v>
      </c>
      <c r="L574">
        <v>33</v>
      </c>
      <c r="M574" t="s">
        <v>84</v>
      </c>
      <c r="N574">
        <v>122</v>
      </c>
      <c r="O574">
        <v>0.2</v>
      </c>
      <c r="P574">
        <v>0.4</v>
      </c>
    </row>
    <row r="575" spans="1:16" hidden="1" x14ac:dyDescent="0.3">
      <c r="A575" t="s">
        <v>2293</v>
      </c>
      <c r="B575" t="s">
        <v>2294</v>
      </c>
      <c r="C575" s="1" t="str">
        <f t="shared" si="34"/>
        <v>21:0877</v>
      </c>
      <c r="D575" s="1" t="str">
        <f t="shared" si="35"/>
        <v>21:0214</v>
      </c>
      <c r="E575" t="s">
        <v>2295</v>
      </c>
      <c r="F575" t="s">
        <v>2296</v>
      </c>
      <c r="H575">
        <v>63.109706299999999</v>
      </c>
      <c r="I575">
        <v>-134.1143907</v>
      </c>
      <c r="J575" s="1" t="str">
        <f t="shared" si="32"/>
        <v>NGR bulk stream sediment</v>
      </c>
      <c r="K575" s="1" t="str">
        <f t="shared" si="33"/>
        <v>&lt;177 micron (NGR)</v>
      </c>
      <c r="L575">
        <v>33</v>
      </c>
      <c r="M575" t="s">
        <v>89</v>
      </c>
      <c r="N575">
        <v>123</v>
      </c>
      <c r="O575">
        <v>0.1</v>
      </c>
      <c r="P575">
        <v>0.5</v>
      </c>
    </row>
    <row r="576" spans="1:16" hidden="1" x14ac:dyDescent="0.3">
      <c r="A576" t="s">
        <v>2297</v>
      </c>
      <c r="B576" t="s">
        <v>2298</v>
      </c>
      <c r="C576" s="1" t="str">
        <f t="shared" si="34"/>
        <v>21:0877</v>
      </c>
      <c r="D576" s="1" t="str">
        <f t="shared" si="35"/>
        <v>21:0214</v>
      </c>
      <c r="E576" t="s">
        <v>2299</v>
      </c>
      <c r="F576" t="s">
        <v>2300</v>
      </c>
      <c r="H576">
        <v>63.113636</v>
      </c>
      <c r="I576">
        <v>-134.05161680000001</v>
      </c>
      <c r="J576" s="1" t="str">
        <f t="shared" si="32"/>
        <v>NGR bulk stream sediment</v>
      </c>
      <c r="K576" s="1" t="str">
        <f t="shared" si="33"/>
        <v>&lt;177 micron (NGR)</v>
      </c>
      <c r="L576">
        <v>33</v>
      </c>
      <c r="M576" t="s">
        <v>94</v>
      </c>
      <c r="N576">
        <v>124</v>
      </c>
      <c r="O576">
        <v>0.2</v>
      </c>
      <c r="P576">
        <v>2.4</v>
      </c>
    </row>
    <row r="577" spans="1:16" hidden="1" x14ac:dyDescent="0.3">
      <c r="A577" t="s">
        <v>2301</v>
      </c>
      <c r="B577" t="s">
        <v>2302</v>
      </c>
      <c r="C577" s="1" t="str">
        <f t="shared" si="34"/>
        <v>21:0877</v>
      </c>
      <c r="D577" s="1" t="str">
        <f t="shared" si="35"/>
        <v>21:0214</v>
      </c>
      <c r="E577" t="s">
        <v>2303</v>
      </c>
      <c r="F577" t="s">
        <v>2304</v>
      </c>
      <c r="H577">
        <v>63.117367199999997</v>
      </c>
      <c r="I577">
        <v>-134.0579377</v>
      </c>
      <c r="J577" s="1" t="str">
        <f t="shared" si="32"/>
        <v>NGR bulk stream sediment</v>
      </c>
      <c r="K577" s="1" t="str">
        <f t="shared" si="33"/>
        <v>&lt;177 micron (NGR)</v>
      </c>
      <c r="L577">
        <v>33</v>
      </c>
      <c r="M577" t="s">
        <v>99</v>
      </c>
      <c r="N577">
        <v>125</v>
      </c>
      <c r="O577">
        <v>0.2</v>
      </c>
      <c r="P577">
        <v>2</v>
      </c>
    </row>
    <row r="578" spans="1:16" hidden="1" x14ac:dyDescent="0.3">
      <c r="A578" t="s">
        <v>2305</v>
      </c>
      <c r="B578" t="s">
        <v>2306</v>
      </c>
      <c r="C578" s="1" t="str">
        <f t="shared" si="34"/>
        <v>21:0877</v>
      </c>
      <c r="D578" s="1" t="str">
        <f t="shared" si="35"/>
        <v>21:0214</v>
      </c>
      <c r="E578" t="s">
        <v>2307</v>
      </c>
      <c r="F578" t="s">
        <v>2308</v>
      </c>
      <c r="H578">
        <v>63.053317200000002</v>
      </c>
      <c r="I578">
        <v>-134.01607820000001</v>
      </c>
      <c r="J578" s="1" t="str">
        <f t="shared" ref="J578:J641" si="36">HYPERLINK("http://geochem.nrcan.gc.ca/cdogs/content/kwd/kwd020030_e.htm", "NGR bulk stream sediment")</f>
        <v>NGR bulk stream sediment</v>
      </c>
      <c r="K578" s="1" t="str">
        <f t="shared" ref="K578:K641" si="37">HYPERLINK("http://geochem.nrcan.gc.ca/cdogs/content/kwd/kwd080006_e.htm", "&lt;177 micron (NGR)")</f>
        <v>&lt;177 micron (NGR)</v>
      </c>
      <c r="L578">
        <v>33</v>
      </c>
      <c r="M578" t="s">
        <v>104</v>
      </c>
      <c r="N578">
        <v>126</v>
      </c>
      <c r="O578">
        <v>0.3</v>
      </c>
      <c r="P578">
        <v>1.2</v>
      </c>
    </row>
    <row r="579" spans="1:16" hidden="1" x14ac:dyDescent="0.3">
      <c r="A579" t="s">
        <v>2309</v>
      </c>
      <c r="B579" t="s">
        <v>2310</v>
      </c>
      <c r="C579" s="1" t="str">
        <f t="shared" si="34"/>
        <v>21:0877</v>
      </c>
      <c r="D579" s="1" t="str">
        <f t="shared" si="35"/>
        <v>21:0214</v>
      </c>
      <c r="E579" t="s">
        <v>2311</v>
      </c>
      <c r="F579" t="s">
        <v>2312</v>
      </c>
      <c r="H579">
        <v>63.048432699999999</v>
      </c>
      <c r="I579">
        <v>-134.07454609999999</v>
      </c>
      <c r="J579" s="1" t="str">
        <f t="shared" si="36"/>
        <v>NGR bulk stream sediment</v>
      </c>
      <c r="K579" s="1" t="str">
        <f t="shared" si="37"/>
        <v>&lt;177 micron (NGR)</v>
      </c>
      <c r="L579">
        <v>34</v>
      </c>
      <c r="M579" t="s">
        <v>35</v>
      </c>
      <c r="N579">
        <v>127</v>
      </c>
      <c r="O579">
        <v>0.1</v>
      </c>
      <c r="P579">
        <v>0.4</v>
      </c>
    </row>
    <row r="580" spans="1:16" hidden="1" x14ac:dyDescent="0.3">
      <c r="A580" t="s">
        <v>2313</v>
      </c>
      <c r="B580" t="s">
        <v>2314</v>
      </c>
      <c r="C580" s="1" t="str">
        <f t="shared" si="34"/>
        <v>21:0877</v>
      </c>
      <c r="D580" s="1" t="str">
        <f t="shared" si="35"/>
        <v>21:0214</v>
      </c>
      <c r="E580" t="s">
        <v>2311</v>
      </c>
      <c r="F580" t="s">
        <v>2315</v>
      </c>
      <c r="H580">
        <v>63.048432699999999</v>
      </c>
      <c r="I580">
        <v>-134.07454609999999</v>
      </c>
      <c r="J580" s="1" t="str">
        <f t="shared" si="36"/>
        <v>NGR bulk stream sediment</v>
      </c>
      <c r="K580" s="1" t="str">
        <f t="shared" si="37"/>
        <v>&lt;177 micron (NGR)</v>
      </c>
      <c r="L580">
        <v>34</v>
      </c>
      <c r="M580" t="s">
        <v>39</v>
      </c>
      <c r="N580">
        <v>128</v>
      </c>
      <c r="O580">
        <v>0.1</v>
      </c>
      <c r="P580">
        <v>0.4</v>
      </c>
    </row>
    <row r="581" spans="1:16" hidden="1" x14ac:dyDescent="0.3">
      <c r="A581" t="s">
        <v>2316</v>
      </c>
      <c r="B581" t="s">
        <v>2317</v>
      </c>
      <c r="C581" s="1" t="str">
        <f t="shared" ref="C581:C644" si="38">HYPERLINK("http://geochem.nrcan.gc.ca/cdogs/content/bdl/bdl210877_e.htm", "21:0877")</f>
        <v>21:0877</v>
      </c>
      <c r="D581" s="1" t="str">
        <f t="shared" ref="D581:D644" si="39">HYPERLINK("http://geochem.nrcan.gc.ca/cdogs/content/svy/svy210214_e.htm", "21:0214")</f>
        <v>21:0214</v>
      </c>
      <c r="E581" t="s">
        <v>2318</v>
      </c>
      <c r="F581" t="s">
        <v>2319</v>
      </c>
      <c r="H581">
        <v>63.045184900000002</v>
      </c>
      <c r="I581">
        <v>-134.0886697</v>
      </c>
      <c r="J581" s="1" t="str">
        <f t="shared" si="36"/>
        <v>NGR bulk stream sediment</v>
      </c>
      <c r="K581" s="1" t="str">
        <f t="shared" si="37"/>
        <v>&lt;177 micron (NGR)</v>
      </c>
      <c r="L581">
        <v>34</v>
      </c>
      <c r="M581" t="s">
        <v>20</v>
      </c>
      <c r="N581">
        <v>129</v>
      </c>
      <c r="O581">
        <v>0.1</v>
      </c>
      <c r="P581">
        <v>0.4</v>
      </c>
    </row>
    <row r="582" spans="1:16" hidden="1" x14ac:dyDescent="0.3">
      <c r="A582" t="s">
        <v>2320</v>
      </c>
      <c r="B582" t="s">
        <v>2321</v>
      </c>
      <c r="C582" s="1" t="str">
        <f t="shared" si="38"/>
        <v>21:0877</v>
      </c>
      <c r="D582" s="1" t="str">
        <f t="shared" si="39"/>
        <v>21:0214</v>
      </c>
      <c r="E582" t="s">
        <v>2322</v>
      </c>
      <c r="F582" t="s">
        <v>2323</v>
      </c>
      <c r="H582">
        <v>63.017855099999998</v>
      </c>
      <c r="I582">
        <v>-134.1424323</v>
      </c>
      <c r="J582" s="1" t="str">
        <f t="shared" si="36"/>
        <v>NGR bulk stream sediment</v>
      </c>
      <c r="K582" s="1" t="str">
        <f t="shared" si="37"/>
        <v>&lt;177 micron (NGR)</v>
      </c>
      <c r="L582">
        <v>34</v>
      </c>
      <c r="M582" t="s">
        <v>25</v>
      </c>
      <c r="N582">
        <v>130</v>
      </c>
      <c r="O582">
        <v>0.1</v>
      </c>
      <c r="P582">
        <v>1</v>
      </c>
    </row>
    <row r="583" spans="1:16" hidden="1" x14ac:dyDescent="0.3">
      <c r="A583" t="s">
        <v>2324</v>
      </c>
      <c r="B583" t="s">
        <v>2325</v>
      </c>
      <c r="C583" s="1" t="str">
        <f t="shared" si="38"/>
        <v>21:0877</v>
      </c>
      <c r="D583" s="1" t="str">
        <f t="shared" si="39"/>
        <v>21:0214</v>
      </c>
      <c r="E583" t="s">
        <v>2326</v>
      </c>
      <c r="F583" t="s">
        <v>2327</v>
      </c>
      <c r="H583">
        <v>63.0164373</v>
      </c>
      <c r="I583">
        <v>-134.23510529999999</v>
      </c>
      <c r="J583" s="1" t="str">
        <f t="shared" si="36"/>
        <v>NGR bulk stream sediment</v>
      </c>
      <c r="K583" s="1" t="str">
        <f t="shared" si="37"/>
        <v>&lt;177 micron (NGR)</v>
      </c>
      <c r="L583">
        <v>34</v>
      </c>
      <c r="M583" t="s">
        <v>30</v>
      </c>
      <c r="N583">
        <v>131</v>
      </c>
      <c r="O583">
        <v>0.1</v>
      </c>
      <c r="P583">
        <v>1</v>
      </c>
    </row>
    <row r="584" spans="1:16" hidden="1" x14ac:dyDescent="0.3">
      <c r="A584" t="s">
        <v>2328</v>
      </c>
      <c r="B584" t="s">
        <v>2329</v>
      </c>
      <c r="C584" s="1" t="str">
        <f t="shared" si="38"/>
        <v>21:0877</v>
      </c>
      <c r="D584" s="1" t="str">
        <f t="shared" si="39"/>
        <v>21:0214</v>
      </c>
      <c r="E584" t="s">
        <v>2330</v>
      </c>
      <c r="F584" t="s">
        <v>2331</v>
      </c>
      <c r="H584">
        <v>63.047317</v>
      </c>
      <c r="I584">
        <v>-134.22709420000001</v>
      </c>
      <c r="J584" s="1" t="str">
        <f t="shared" si="36"/>
        <v>NGR bulk stream sediment</v>
      </c>
      <c r="K584" s="1" t="str">
        <f t="shared" si="37"/>
        <v>&lt;177 micron (NGR)</v>
      </c>
      <c r="L584">
        <v>34</v>
      </c>
      <c r="M584" t="s">
        <v>44</v>
      </c>
      <c r="N584">
        <v>132</v>
      </c>
      <c r="O584">
        <v>0.1</v>
      </c>
      <c r="P584">
        <v>0.5</v>
      </c>
    </row>
    <row r="585" spans="1:16" hidden="1" x14ac:dyDescent="0.3">
      <c r="A585" t="s">
        <v>2332</v>
      </c>
      <c r="B585" t="s">
        <v>2333</v>
      </c>
      <c r="C585" s="1" t="str">
        <f t="shared" si="38"/>
        <v>21:0877</v>
      </c>
      <c r="D585" s="1" t="str">
        <f t="shared" si="39"/>
        <v>21:0214</v>
      </c>
      <c r="E585" t="s">
        <v>2334</v>
      </c>
      <c r="F585" t="s">
        <v>2335</v>
      </c>
      <c r="H585">
        <v>63.057724700000001</v>
      </c>
      <c r="I585">
        <v>-134.17213709999999</v>
      </c>
      <c r="J585" s="1" t="str">
        <f t="shared" si="36"/>
        <v>NGR bulk stream sediment</v>
      </c>
      <c r="K585" s="1" t="str">
        <f t="shared" si="37"/>
        <v>&lt;177 micron (NGR)</v>
      </c>
      <c r="L585">
        <v>34</v>
      </c>
      <c r="M585" t="s">
        <v>49</v>
      </c>
      <c r="N585">
        <v>133</v>
      </c>
      <c r="O585">
        <v>0.1</v>
      </c>
      <c r="P585">
        <v>0.2</v>
      </c>
    </row>
    <row r="586" spans="1:16" hidden="1" x14ac:dyDescent="0.3">
      <c r="A586" t="s">
        <v>2336</v>
      </c>
      <c r="B586" t="s">
        <v>2337</v>
      </c>
      <c r="C586" s="1" t="str">
        <f t="shared" si="38"/>
        <v>21:0877</v>
      </c>
      <c r="D586" s="1" t="str">
        <f t="shared" si="39"/>
        <v>21:0214</v>
      </c>
      <c r="E586" t="s">
        <v>2338</v>
      </c>
      <c r="F586" t="s">
        <v>2339</v>
      </c>
      <c r="H586">
        <v>63.096248099999997</v>
      </c>
      <c r="I586">
        <v>-134.2160648</v>
      </c>
      <c r="J586" s="1" t="str">
        <f t="shared" si="36"/>
        <v>NGR bulk stream sediment</v>
      </c>
      <c r="K586" s="1" t="str">
        <f t="shared" si="37"/>
        <v>&lt;177 micron (NGR)</v>
      </c>
      <c r="L586">
        <v>34</v>
      </c>
      <c r="M586" t="s">
        <v>54</v>
      </c>
      <c r="N586">
        <v>134</v>
      </c>
      <c r="O586">
        <v>0.1</v>
      </c>
      <c r="P586">
        <v>0.2</v>
      </c>
    </row>
    <row r="587" spans="1:16" hidden="1" x14ac:dyDescent="0.3">
      <c r="A587" t="s">
        <v>2340</v>
      </c>
      <c r="B587" t="s">
        <v>2341</v>
      </c>
      <c r="C587" s="1" t="str">
        <f t="shared" si="38"/>
        <v>21:0877</v>
      </c>
      <c r="D587" s="1" t="str">
        <f t="shared" si="39"/>
        <v>21:0214</v>
      </c>
      <c r="E587" t="s">
        <v>2342</v>
      </c>
      <c r="F587" t="s">
        <v>2343</v>
      </c>
      <c r="H587">
        <v>63.050701099999998</v>
      </c>
      <c r="I587">
        <v>-134.39561079999999</v>
      </c>
      <c r="J587" s="1" t="str">
        <f t="shared" si="36"/>
        <v>NGR bulk stream sediment</v>
      </c>
      <c r="K587" s="1" t="str">
        <f t="shared" si="37"/>
        <v>&lt;177 micron (NGR)</v>
      </c>
      <c r="L587">
        <v>34</v>
      </c>
      <c r="M587" t="s">
        <v>59</v>
      </c>
      <c r="N587">
        <v>135</v>
      </c>
      <c r="O587">
        <v>0.1</v>
      </c>
      <c r="P587">
        <v>1.1000000000000001</v>
      </c>
    </row>
    <row r="588" spans="1:16" hidden="1" x14ac:dyDescent="0.3">
      <c r="A588" t="s">
        <v>2344</v>
      </c>
      <c r="B588" t="s">
        <v>2345</v>
      </c>
      <c r="C588" s="1" t="str">
        <f t="shared" si="38"/>
        <v>21:0877</v>
      </c>
      <c r="D588" s="1" t="str">
        <f t="shared" si="39"/>
        <v>21:0214</v>
      </c>
      <c r="E588" t="s">
        <v>2346</v>
      </c>
      <c r="F588" t="s">
        <v>2347</v>
      </c>
      <c r="H588">
        <v>63.029863499999998</v>
      </c>
      <c r="I588">
        <v>-134.40537259999999</v>
      </c>
      <c r="J588" s="1" t="str">
        <f t="shared" si="36"/>
        <v>NGR bulk stream sediment</v>
      </c>
      <c r="K588" s="1" t="str">
        <f t="shared" si="37"/>
        <v>&lt;177 micron (NGR)</v>
      </c>
      <c r="L588">
        <v>34</v>
      </c>
      <c r="M588" t="s">
        <v>64</v>
      </c>
      <c r="N588">
        <v>136</v>
      </c>
      <c r="O588">
        <v>0.1</v>
      </c>
      <c r="P588">
        <v>1</v>
      </c>
    </row>
    <row r="589" spans="1:16" hidden="1" x14ac:dyDescent="0.3">
      <c r="A589" t="s">
        <v>2348</v>
      </c>
      <c r="B589" t="s">
        <v>2349</v>
      </c>
      <c r="C589" s="1" t="str">
        <f t="shared" si="38"/>
        <v>21:0877</v>
      </c>
      <c r="D589" s="1" t="str">
        <f t="shared" si="39"/>
        <v>21:0214</v>
      </c>
      <c r="E589" t="s">
        <v>2350</v>
      </c>
      <c r="F589" t="s">
        <v>2351</v>
      </c>
      <c r="H589">
        <v>63.035204499999999</v>
      </c>
      <c r="I589">
        <v>-134.3801392</v>
      </c>
      <c r="J589" s="1" t="str">
        <f t="shared" si="36"/>
        <v>NGR bulk stream sediment</v>
      </c>
      <c r="K589" s="1" t="str">
        <f t="shared" si="37"/>
        <v>&lt;177 micron (NGR)</v>
      </c>
      <c r="L589">
        <v>34</v>
      </c>
      <c r="M589" t="s">
        <v>69</v>
      </c>
      <c r="N589">
        <v>137</v>
      </c>
      <c r="O589">
        <v>0.1</v>
      </c>
      <c r="P589">
        <v>0.8</v>
      </c>
    </row>
    <row r="590" spans="1:16" hidden="1" x14ac:dyDescent="0.3">
      <c r="A590" t="s">
        <v>2352</v>
      </c>
      <c r="B590" t="s">
        <v>2353</v>
      </c>
      <c r="C590" s="1" t="str">
        <f t="shared" si="38"/>
        <v>21:0877</v>
      </c>
      <c r="D590" s="1" t="str">
        <f t="shared" si="39"/>
        <v>21:0214</v>
      </c>
      <c r="E590" t="s">
        <v>2354</v>
      </c>
      <c r="F590" t="s">
        <v>2355</v>
      </c>
      <c r="H590">
        <v>63.021296999999997</v>
      </c>
      <c r="I590">
        <v>-134.50301260000001</v>
      </c>
      <c r="J590" s="1" t="str">
        <f t="shared" si="36"/>
        <v>NGR bulk stream sediment</v>
      </c>
      <c r="K590" s="1" t="str">
        <f t="shared" si="37"/>
        <v>&lt;177 micron (NGR)</v>
      </c>
      <c r="L590">
        <v>34</v>
      </c>
      <c r="M590" t="s">
        <v>74</v>
      </c>
      <c r="N590">
        <v>138</v>
      </c>
      <c r="O590">
        <v>0.2</v>
      </c>
      <c r="P590">
        <v>1.7</v>
      </c>
    </row>
    <row r="591" spans="1:16" hidden="1" x14ac:dyDescent="0.3">
      <c r="A591" t="s">
        <v>2356</v>
      </c>
      <c r="B591" t="s">
        <v>2357</v>
      </c>
      <c r="C591" s="1" t="str">
        <f t="shared" si="38"/>
        <v>21:0877</v>
      </c>
      <c r="D591" s="1" t="str">
        <f t="shared" si="39"/>
        <v>21:0214</v>
      </c>
      <c r="E591" t="s">
        <v>2358</v>
      </c>
      <c r="F591" t="s">
        <v>2359</v>
      </c>
      <c r="H591">
        <v>63.3295314</v>
      </c>
      <c r="I591">
        <v>-134.76101489999999</v>
      </c>
      <c r="J591" s="1" t="str">
        <f t="shared" si="36"/>
        <v>NGR bulk stream sediment</v>
      </c>
      <c r="K591" s="1" t="str">
        <f t="shared" si="37"/>
        <v>&lt;177 micron (NGR)</v>
      </c>
      <c r="L591">
        <v>34</v>
      </c>
      <c r="M591" t="s">
        <v>79</v>
      </c>
      <c r="N591">
        <v>139</v>
      </c>
      <c r="O591">
        <v>0.2</v>
      </c>
      <c r="P591">
        <v>0.3</v>
      </c>
    </row>
    <row r="592" spans="1:16" hidden="1" x14ac:dyDescent="0.3">
      <c r="A592" t="s">
        <v>2360</v>
      </c>
      <c r="B592" t="s">
        <v>2361</v>
      </c>
      <c r="C592" s="1" t="str">
        <f t="shared" si="38"/>
        <v>21:0877</v>
      </c>
      <c r="D592" s="1" t="str">
        <f t="shared" si="39"/>
        <v>21:0214</v>
      </c>
      <c r="E592" t="s">
        <v>2362</v>
      </c>
      <c r="F592" t="s">
        <v>2363</v>
      </c>
      <c r="H592">
        <v>63.289764300000002</v>
      </c>
      <c r="I592">
        <v>-134.7265524</v>
      </c>
      <c r="J592" s="1" t="str">
        <f t="shared" si="36"/>
        <v>NGR bulk stream sediment</v>
      </c>
      <c r="K592" s="1" t="str">
        <f t="shared" si="37"/>
        <v>&lt;177 micron (NGR)</v>
      </c>
      <c r="L592">
        <v>34</v>
      </c>
      <c r="M592" t="s">
        <v>84</v>
      </c>
      <c r="N592">
        <v>140</v>
      </c>
      <c r="O592">
        <v>0.2</v>
      </c>
      <c r="P592">
        <v>1.4</v>
      </c>
    </row>
    <row r="593" spans="1:16" hidden="1" x14ac:dyDescent="0.3">
      <c r="A593" t="s">
        <v>2364</v>
      </c>
      <c r="B593" t="s">
        <v>2365</v>
      </c>
      <c r="C593" s="1" t="str">
        <f t="shared" si="38"/>
        <v>21:0877</v>
      </c>
      <c r="D593" s="1" t="str">
        <f t="shared" si="39"/>
        <v>21:0214</v>
      </c>
      <c r="E593" t="s">
        <v>2366</v>
      </c>
      <c r="F593" t="s">
        <v>2367</v>
      </c>
      <c r="H593">
        <v>63.273387200000002</v>
      </c>
      <c r="I593">
        <v>-134.70955029999999</v>
      </c>
      <c r="J593" s="1" t="str">
        <f t="shared" si="36"/>
        <v>NGR bulk stream sediment</v>
      </c>
      <c r="K593" s="1" t="str">
        <f t="shared" si="37"/>
        <v>&lt;177 micron (NGR)</v>
      </c>
      <c r="L593">
        <v>34</v>
      </c>
      <c r="M593" t="s">
        <v>89</v>
      </c>
      <c r="N593">
        <v>141</v>
      </c>
      <c r="O593">
        <v>21</v>
      </c>
      <c r="P593">
        <v>0.2</v>
      </c>
    </row>
    <row r="594" spans="1:16" hidden="1" x14ac:dyDescent="0.3">
      <c r="A594" t="s">
        <v>2368</v>
      </c>
      <c r="B594" t="s">
        <v>2369</v>
      </c>
      <c r="C594" s="1" t="str">
        <f t="shared" si="38"/>
        <v>21:0877</v>
      </c>
      <c r="D594" s="1" t="str">
        <f t="shared" si="39"/>
        <v>21:0214</v>
      </c>
      <c r="E594" t="s">
        <v>2370</v>
      </c>
      <c r="F594" t="s">
        <v>2371</v>
      </c>
      <c r="H594">
        <v>63.258682499999999</v>
      </c>
      <c r="I594">
        <v>-134.81558440000001</v>
      </c>
      <c r="J594" s="1" t="str">
        <f t="shared" si="36"/>
        <v>NGR bulk stream sediment</v>
      </c>
      <c r="K594" s="1" t="str">
        <f t="shared" si="37"/>
        <v>&lt;177 micron (NGR)</v>
      </c>
      <c r="L594">
        <v>34</v>
      </c>
      <c r="M594" t="s">
        <v>94</v>
      </c>
      <c r="N594">
        <v>142</v>
      </c>
      <c r="O594">
        <v>0.4</v>
      </c>
      <c r="P594">
        <v>0.3</v>
      </c>
    </row>
    <row r="595" spans="1:16" hidden="1" x14ac:dyDescent="0.3">
      <c r="A595" t="s">
        <v>2372</v>
      </c>
      <c r="B595" t="s">
        <v>2373</v>
      </c>
      <c r="C595" s="1" t="str">
        <f t="shared" si="38"/>
        <v>21:0877</v>
      </c>
      <c r="D595" s="1" t="str">
        <f t="shared" si="39"/>
        <v>21:0214</v>
      </c>
      <c r="E595" t="s">
        <v>2374</v>
      </c>
      <c r="F595" t="s">
        <v>2375</v>
      </c>
      <c r="H595">
        <v>63.259924900000001</v>
      </c>
      <c r="I595">
        <v>-134.8049197</v>
      </c>
      <c r="J595" s="1" t="str">
        <f t="shared" si="36"/>
        <v>NGR bulk stream sediment</v>
      </c>
      <c r="K595" s="1" t="str">
        <f t="shared" si="37"/>
        <v>&lt;177 micron (NGR)</v>
      </c>
      <c r="L595">
        <v>34</v>
      </c>
      <c r="M595" t="s">
        <v>99</v>
      </c>
      <c r="N595">
        <v>143</v>
      </c>
      <c r="O595">
        <v>0.9</v>
      </c>
      <c r="P595">
        <v>0.8</v>
      </c>
    </row>
    <row r="596" spans="1:16" hidden="1" x14ac:dyDescent="0.3">
      <c r="A596" t="s">
        <v>2376</v>
      </c>
      <c r="B596" t="s">
        <v>2377</v>
      </c>
      <c r="C596" s="1" t="str">
        <f t="shared" si="38"/>
        <v>21:0877</v>
      </c>
      <c r="D596" s="1" t="str">
        <f t="shared" si="39"/>
        <v>21:0214</v>
      </c>
      <c r="E596" t="s">
        <v>2378</v>
      </c>
      <c r="F596" t="s">
        <v>2379</v>
      </c>
      <c r="H596">
        <v>63.292549200000003</v>
      </c>
      <c r="I596">
        <v>-134.8410705</v>
      </c>
      <c r="J596" s="1" t="str">
        <f t="shared" si="36"/>
        <v>NGR bulk stream sediment</v>
      </c>
      <c r="K596" s="1" t="str">
        <f t="shared" si="37"/>
        <v>&lt;177 micron (NGR)</v>
      </c>
      <c r="L596">
        <v>34</v>
      </c>
      <c r="M596" t="s">
        <v>104</v>
      </c>
      <c r="N596">
        <v>144</v>
      </c>
      <c r="O596">
        <v>0.3</v>
      </c>
      <c r="P596">
        <v>0.4</v>
      </c>
    </row>
    <row r="597" spans="1:16" hidden="1" x14ac:dyDescent="0.3">
      <c r="A597" t="s">
        <v>2380</v>
      </c>
      <c r="B597" t="s">
        <v>2381</v>
      </c>
      <c r="C597" s="1" t="str">
        <f t="shared" si="38"/>
        <v>21:0877</v>
      </c>
      <c r="D597" s="1" t="str">
        <f t="shared" si="39"/>
        <v>21:0214</v>
      </c>
      <c r="E597" t="s">
        <v>2382</v>
      </c>
      <c r="F597" t="s">
        <v>2383</v>
      </c>
      <c r="H597">
        <v>63.309262199999999</v>
      </c>
      <c r="I597">
        <v>-134.8591543</v>
      </c>
      <c r="J597" s="1" t="str">
        <f t="shared" si="36"/>
        <v>NGR bulk stream sediment</v>
      </c>
      <c r="K597" s="1" t="str">
        <f t="shared" si="37"/>
        <v>&lt;177 micron (NGR)</v>
      </c>
      <c r="L597">
        <v>35</v>
      </c>
      <c r="M597" t="s">
        <v>20</v>
      </c>
      <c r="N597">
        <v>145</v>
      </c>
      <c r="O597">
        <v>0.2</v>
      </c>
      <c r="P597">
        <v>0.2</v>
      </c>
    </row>
    <row r="598" spans="1:16" hidden="1" x14ac:dyDescent="0.3">
      <c r="A598" t="s">
        <v>2384</v>
      </c>
      <c r="B598" t="s">
        <v>2385</v>
      </c>
      <c r="C598" s="1" t="str">
        <f t="shared" si="38"/>
        <v>21:0877</v>
      </c>
      <c r="D598" s="1" t="str">
        <f t="shared" si="39"/>
        <v>21:0214</v>
      </c>
      <c r="E598" t="s">
        <v>2386</v>
      </c>
      <c r="F598" t="s">
        <v>2387</v>
      </c>
      <c r="H598">
        <v>63.242006699999997</v>
      </c>
      <c r="I598">
        <v>-134.83774840000001</v>
      </c>
      <c r="J598" s="1" t="str">
        <f t="shared" si="36"/>
        <v>NGR bulk stream sediment</v>
      </c>
      <c r="K598" s="1" t="str">
        <f t="shared" si="37"/>
        <v>&lt;177 micron (NGR)</v>
      </c>
      <c r="L598">
        <v>35</v>
      </c>
      <c r="M598" t="s">
        <v>35</v>
      </c>
      <c r="N598">
        <v>146</v>
      </c>
      <c r="O598">
        <v>0.3</v>
      </c>
      <c r="P598">
        <v>0.1</v>
      </c>
    </row>
    <row r="599" spans="1:16" hidden="1" x14ac:dyDescent="0.3">
      <c r="A599" t="s">
        <v>2388</v>
      </c>
      <c r="B599" t="s">
        <v>2389</v>
      </c>
      <c r="C599" s="1" t="str">
        <f t="shared" si="38"/>
        <v>21:0877</v>
      </c>
      <c r="D599" s="1" t="str">
        <f t="shared" si="39"/>
        <v>21:0214</v>
      </c>
      <c r="E599" t="s">
        <v>2386</v>
      </c>
      <c r="F599" t="s">
        <v>2390</v>
      </c>
      <c r="H599">
        <v>63.242006699999997</v>
      </c>
      <c r="I599">
        <v>-134.83774840000001</v>
      </c>
      <c r="J599" s="1" t="str">
        <f t="shared" si="36"/>
        <v>NGR bulk stream sediment</v>
      </c>
      <c r="K599" s="1" t="str">
        <f t="shared" si="37"/>
        <v>&lt;177 micron (NGR)</v>
      </c>
      <c r="L599">
        <v>35</v>
      </c>
      <c r="M599" t="s">
        <v>39</v>
      </c>
      <c r="N599">
        <v>147</v>
      </c>
      <c r="O599">
        <v>0.4</v>
      </c>
      <c r="P599">
        <v>0.2</v>
      </c>
    </row>
    <row r="600" spans="1:16" hidden="1" x14ac:dyDescent="0.3">
      <c r="A600" t="s">
        <v>2391</v>
      </c>
      <c r="B600" t="s">
        <v>2392</v>
      </c>
      <c r="C600" s="1" t="str">
        <f t="shared" si="38"/>
        <v>21:0877</v>
      </c>
      <c r="D600" s="1" t="str">
        <f t="shared" si="39"/>
        <v>21:0214</v>
      </c>
      <c r="E600" t="s">
        <v>2393</v>
      </c>
      <c r="F600" t="s">
        <v>2394</v>
      </c>
      <c r="H600">
        <v>63.251763699999998</v>
      </c>
      <c r="I600">
        <v>-134.8838523</v>
      </c>
      <c r="J600" s="1" t="str">
        <f t="shared" si="36"/>
        <v>NGR bulk stream sediment</v>
      </c>
      <c r="K600" s="1" t="str">
        <f t="shared" si="37"/>
        <v>&lt;177 micron (NGR)</v>
      </c>
      <c r="L600">
        <v>35</v>
      </c>
      <c r="M600" t="s">
        <v>25</v>
      </c>
      <c r="N600">
        <v>148</v>
      </c>
      <c r="O600">
        <v>0.1</v>
      </c>
      <c r="P600">
        <v>0.3</v>
      </c>
    </row>
    <row r="601" spans="1:16" hidden="1" x14ac:dyDescent="0.3">
      <c r="A601" t="s">
        <v>2395</v>
      </c>
      <c r="B601" t="s">
        <v>2396</v>
      </c>
      <c r="C601" s="1" t="str">
        <f t="shared" si="38"/>
        <v>21:0877</v>
      </c>
      <c r="D601" s="1" t="str">
        <f t="shared" si="39"/>
        <v>21:0214</v>
      </c>
      <c r="E601" t="s">
        <v>2397</v>
      </c>
      <c r="F601" t="s">
        <v>2398</v>
      </c>
      <c r="H601">
        <v>63.254473699999998</v>
      </c>
      <c r="I601">
        <v>-134.90704239999999</v>
      </c>
      <c r="J601" s="1" t="str">
        <f t="shared" si="36"/>
        <v>NGR bulk stream sediment</v>
      </c>
      <c r="K601" s="1" t="str">
        <f t="shared" si="37"/>
        <v>&lt;177 micron (NGR)</v>
      </c>
      <c r="L601">
        <v>35</v>
      </c>
      <c r="M601" t="s">
        <v>30</v>
      </c>
      <c r="N601">
        <v>149</v>
      </c>
      <c r="O601">
        <v>0.2</v>
      </c>
      <c r="P601">
        <v>2.9</v>
      </c>
    </row>
    <row r="602" spans="1:16" hidden="1" x14ac:dyDescent="0.3">
      <c r="A602" t="s">
        <v>2399</v>
      </c>
      <c r="B602" t="s">
        <v>2400</v>
      </c>
      <c r="C602" s="1" t="str">
        <f t="shared" si="38"/>
        <v>21:0877</v>
      </c>
      <c r="D602" s="1" t="str">
        <f t="shared" si="39"/>
        <v>21:0214</v>
      </c>
      <c r="E602" t="s">
        <v>2401</v>
      </c>
      <c r="F602" t="s">
        <v>2402</v>
      </c>
      <c r="H602">
        <v>63.275874899999998</v>
      </c>
      <c r="I602">
        <v>-134.92981140000001</v>
      </c>
      <c r="J602" s="1" t="str">
        <f t="shared" si="36"/>
        <v>NGR bulk stream sediment</v>
      </c>
      <c r="K602" s="1" t="str">
        <f t="shared" si="37"/>
        <v>&lt;177 micron (NGR)</v>
      </c>
      <c r="L602">
        <v>35</v>
      </c>
      <c r="M602" t="s">
        <v>44</v>
      </c>
      <c r="N602">
        <v>150</v>
      </c>
      <c r="O602">
        <v>0.2</v>
      </c>
      <c r="P602">
        <v>0.6</v>
      </c>
    </row>
    <row r="603" spans="1:16" hidden="1" x14ac:dyDescent="0.3">
      <c r="A603" t="s">
        <v>2403</v>
      </c>
      <c r="B603" t="s">
        <v>2404</v>
      </c>
      <c r="C603" s="1" t="str">
        <f t="shared" si="38"/>
        <v>21:0877</v>
      </c>
      <c r="D603" s="1" t="str">
        <f t="shared" si="39"/>
        <v>21:0214</v>
      </c>
      <c r="E603" t="s">
        <v>2405</v>
      </c>
      <c r="F603" t="s">
        <v>2406</v>
      </c>
      <c r="H603">
        <v>63.279973099999999</v>
      </c>
      <c r="I603">
        <v>-134.96805190000001</v>
      </c>
      <c r="J603" s="1" t="str">
        <f t="shared" si="36"/>
        <v>NGR bulk stream sediment</v>
      </c>
      <c r="K603" s="1" t="str">
        <f t="shared" si="37"/>
        <v>&lt;177 micron (NGR)</v>
      </c>
      <c r="L603">
        <v>35</v>
      </c>
      <c r="M603" t="s">
        <v>49</v>
      </c>
      <c r="N603">
        <v>151</v>
      </c>
      <c r="O603">
        <v>0.1</v>
      </c>
      <c r="P603">
        <v>0.4</v>
      </c>
    </row>
    <row r="604" spans="1:16" hidden="1" x14ac:dyDescent="0.3">
      <c r="A604" t="s">
        <v>2407</v>
      </c>
      <c r="B604" t="s">
        <v>2408</v>
      </c>
      <c r="C604" s="1" t="str">
        <f t="shared" si="38"/>
        <v>21:0877</v>
      </c>
      <c r="D604" s="1" t="str">
        <f t="shared" si="39"/>
        <v>21:0214</v>
      </c>
      <c r="E604" t="s">
        <v>2409</v>
      </c>
      <c r="F604" t="s">
        <v>2410</v>
      </c>
      <c r="H604">
        <v>63.263772500000002</v>
      </c>
      <c r="I604">
        <v>-135.0417386</v>
      </c>
      <c r="J604" s="1" t="str">
        <f t="shared" si="36"/>
        <v>NGR bulk stream sediment</v>
      </c>
      <c r="K604" s="1" t="str">
        <f t="shared" si="37"/>
        <v>&lt;177 micron (NGR)</v>
      </c>
      <c r="L604">
        <v>35</v>
      </c>
      <c r="M604" t="s">
        <v>54</v>
      </c>
      <c r="N604">
        <v>152</v>
      </c>
      <c r="O604">
        <v>0.1</v>
      </c>
      <c r="P604">
        <v>0.4</v>
      </c>
    </row>
    <row r="605" spans="1:16" hidden="1" x14ac:dyDescent="0.3">
      <c r="A605" t="s">
        <v>2411</v>
      </c>
      <c r="B605" t="s">
        <v>2412</v>
      </c>
      <c r="C605" s="1" t="str">
        <f t="shared" si="38"/>
        <v>21:0877</v>
      </c>
      <c r="D605" s="1" t="str">
        <f t="shared" si="39"/>
        <v>21:0214</v>
      </c>
      <c r="E605" t="s">
        <v>2413</v>
      </c>
      <c r="F605" t="s">
        <v>2414</v>
      </c>
      <c r="H605">
        <v>63.263111700000003</v>
      </c>
      <c r="I605">
        <v>-135.02404899999999</v>
      </c>
      <c r="J605" s="1" t="str">
        <f t="shared" si="36"/>
        <v>NGR bulk stream sediment</v>
      </c>
      <c r="K605" s="1" t="str">
        <f t="shared" si="37"/>
        <v>&lt;177 micron (NGR)</v>
      </c>
      <c r="L605">
        <v>35</v>
      </c>
      <c r="M605" t="s">
        <v>59</v>
      </c>
      <c r="N605">
        <v>153</v>
      </c>
      <c r="O605">
        <v>0.1</v>
      </c>
      <c r="P605">
        <v>0.2</v>
      </c>
    </row>
    <row r="606" spans="1:16" hidden="1" x14ac:dyDescent="0.3">
      <c r="A606" t="s">
        <v>2415</v>
      </c>
      <c r="B606" t="s">
        <v>2416</v>
      </c>
      <c r="C606" s="1" t="str">
        <f t="shared" si="38"/>
        <v>21:0877</v>
      </c>
      <c r="D606" s="1" t="str">
        <f t="shared" si="39"/>
        <v>21:0214</v>
      </c>
      <c r="E606" t="s">
        <v>2417</v>
      </c>
      <c r="F606" t="s">
        <v>2418</v>
      </c>
      <c r="H606">
        <v>63.278241000000001</v>
      </c>
      <c r="I606">
        <v>-135.08466749999999</v>
      </c>
      <c r="J606" s="1" t="str">
        <f t="shared" si="36"/>
        <v>NGR bulk stream sediment</v>
      </c>
      <c r="K606" s="1" t="str">
        <f t="shared" si="37"/>
        <v>&lt;177 micron (NGR)</v>
      </c>
      <c r="L606">
        <v>35</v>
      </c>
      <c r="M606" t="s">
        <v>64</v>
      </c>
      <c r="N606">
        <v>154</v>
      </c>
      <c r="O606">
        <v>0.2</v>
      </c>
      <c r="P606">
        <v>0.9</v>
      </c>
    </row>
    <row r="607" spans="1:16" hidden="1" x14ac:dyDescent="0.3">
      <c r="A607" t="s">
        <v>2419</v>
      </c>
      <c r="B607" t="s">
        <v>2420</v>
      </c>
      <c r="C607" s="1" t="str">
        <f t="shared" si="38"/>
        <v>21:0877</v>
      </c>
      <c r="D607" s="1" t="str">
        <f t="shared" si="39"/>
        <v>21:0214</v>
      </c>
      <c r="E607" t="s">
        <v>2421</v>
      </c>
      <c r="F607" t="s">
        <v>2422</v>
      </c>
      <c r="H607">
        <v>63.308408300000004</v>
      </c>
      <c r="I607">
        <v>-135.0619087</v>
      </c>
      <c r="J607" s="1" t="str">
        <f t="shared" si="36"/>
        <v>NGR bulk stream sediment</v>
      </c>
      <c r="K607" s="1" t="str">
        <f t="shared" si="37"/>
        <v>&lt;177 micron (NGR)</v>
      </c>
      <c r="L607">
        <v>35</v>
      </c>
      <c r="M607" t="s">
        <v>69</v>
      </c>
      <c r="N607">
        <v>155</v>
      </c>
      <c r="O607">
        <v>0.4</v>
      </c>
      <c r="P607">
        <v>0.7</v>
      </c>
    </row>
    <row r="608" spans="1:16" hidden="1" x14ac:dyDescent="0.3">
      <c r="A608" t="s">
        <v>2423</v>
      </c>
      <c r="B608" t="s">
        <v>2424</v>
      </c>
      <c r="C608" s="1" t="str">
        <f t="shared" si="38"/>
        <v>21:0877</v>
      </c>
      <c r="D608" s="1" t="str">
        <f t="shared" si="39"/>
        <v>21:0214</v>
      </c>
      <c r="E608" t="s">
        <v>2425</v>
      </c>
      <c r="F608" t="s">
        <v>2426</v>
      </c>
      <c r="H608">
        <v>63.353744499999998</v>
      </c>
      <c r="I608">
        <v>-135.05141280000001</v>
      </c>
      <c r="J608" s="1" t="str">
        <f t="shared" si="36"/>
        <v>NGR bulk stream sediment</v>
      </c>
      <c r="K608" s="1" t="str">
        <f t="shared" si="37"/>
        <v>&lt;177 micron (NGR)</v>
      </c>
      <c r="L608">
        <v>35</v>
      </c>
      <c r="M608" t="s">
        <v>74</v>
      </c>
      <c r="N608">
        <v>156</v>
      </c>
      <c r="O608">
        <v>0.2</v>
      </c>
      <c r="P608">
        <v>0.2</v>
      </c>
    </row>
    <row r="609" spans="1:16" hidden="1" x14ac:dyDescent="0.3">
      <c r="A609" t="s">
        <v>2427</v>
      </c>
      <c r="B609" t="s">
        <v>2428</v>
      </c>
      <c r="C609" s="1" t="str">
        <f t="shared" si="38"/>
        <v>21:0877</v>
      </c>
      <c r="D609" s="1" t="str">
        <f t="shared" si="39"/>
        <v>21:0214</v>
      </c>
      <c r="E609" t="s">
        <v>2429</v>
      </c>
      <c r="F609" t="s">
        <v>2430</v>
      </c>
      <c r="H609">
        <v>63.363220699999999</v>
      </c>
      <c r="I609">
        <v>-135.00903260000001</v>
      </c>
      <c r="J609" s="1" t="str">
        <f t="shared" si="36"/>
        <v>NGR bulk stream sediment</v>
      </c>
      <c r="K609" s="1" t="str">
        <f t="shared" si="37"/>
        <v>&lt;177 micron (NGR)</v>
      </c>
      <c r="L609">
        <v>35</v>
      </c>
      <c r="M609" t="s">
        <v>79</v>
      </c>
      <c r="N609">
        <v>157</v>
      </c>
      <c r="O609">
        <v>0.5</v>
      </c>
      <c r="P609">
        <v>0.2</v>
      </c>
    </row>
    <row r="610" spans="1:16" hidden="1" x14ac:dyDescent="0.3">
      <c r="A610" t="s">
        <v>2431</v>
      </c>
      <c r="B610" t="s">
        <v>2432</v>
      </c>
      <c r="C610" s="1" t="str">
        <f t="shared" si="38"/>
        <v>21:0877</v>
      </c>
      <c r="D610" s="1" t="str">
        <f t="shared" si="39"/>
        <v>21:0214</v>
      </c>
      <c r="E610" t="s">
        <v>2433</v>
      </c>
      <c r="F610" t="s">
        <v>2434</v>
      </c>
      <c r="H610">
        <v>63.351111099999997</v>
      </c>
      <c r="I610">
        <v>-135.10895249999999</v>
      </c>
      <c r="J610" s="1" t="str">
        <f t="shared" si="36"/>
        <v>NGR bulk stream sediment</v>
      </c>
      <c r="K610" s="1" t="str">
        <f t="shared" si="37"/>
        <v>&lt;177 micron (NGR)</v>
      </c>
      <c r="L610">
        <v>35</v>
      </c>
      <c r="M610" t="s">
        <v>84</v>
      </c>
      <c r="N610">
        <v>158</v>
      </c>
      <c r="O610">
        <v>0.1</v>
      </c>
      <c r="P610">
        <v>0.1</v>
      </c>
    </row>
    <row r="611" spans="1:16" hidden="1" x14ac:dyDescent="0.3">
      <c r="A611" t="s">
        <v>2435</v>
      </c>
      <c r="B611" t="s">
        <v>2436</v>
      </c>
      <c r="C611" s="1" t="str">
        <f t="shared" si="38"/>
        <v>21:0877</v>
      </c>
      <c r="D611" s="1" t="str">
        <f t="shared" si="39"/>
        <v>21:0214</v>
      </c>
      <c r="E611" t="s">
        <v>2437</v>
      </c>
      <c r="F611" t="s">
        <v>2438</v>
      </c>
      <c r="H611">
        <v>63.3622765</v>
      </c>
      <c r="I611">
        <v>-135.0943637</v>
      </c>
      <c r="J611" s="1" t="str">
        <f t="shared" si="36"/>
        <v>NGR bulk stream sediment</v>
      </c>
      <c r="K611" s="1" t="str">
        <f t="shared" si="37"/>
        <v>&lt;177 micron (NGR)</v>
      </c>
      <c r="L611">
        <v>35</v>
      </c>
      <c r="M611" t="s">
        <v>89</v>
      </c>
      <c r="N611">
        <v>159</v>
      </c>
      <c r="O611">
        <v>0.4</v>
      </c>
      <c r="P611">
        <v>0.5</v>
      </c>
    </row>
    <row r="612" spans="1:16" hidden="1" x14ac:dyDescent="0.3">
      <c r="A612" t="s">
        <v>2439</v>
      </c>
      <c r="B612" t="s">
        <v>2440</v>
      </c>
      <c r="C612" s="1" t="str">
        <f t="shared" si="38"/>
        <v>21:0877</v>
      </c>
      <c r="D612" s="1" t="str">
        <f t="shared" si="39"/>
        <v>21:0214</v>
      </c>
      <c r="E612" t="s">
        <v>2441</v>
      </c>
      <c r="F612" t="s">
        <v>2442</v>
      </c>
      <c r="H612">
        <v>63.402632500000003</v>
      </c>
      <c r="I612">
        <v>-135.14223939999999</v>
      </c>
      <c r="J612" s="1" t="str">
        <f t="shared" si="36"/>
        <v>NGR bulk stream sediment</v>
      </c>
      <c r="K612" s="1" t="str">
        <f t="shared" si="37"/>
        <v>&lt;177 micron (NGR)</v>
      </c>
      <c r="L612">
        <v>35</v>
      </c>
      <c r="M612" t="s">
        <v>94</v>
      </c>
      <c r="N612">
        <v>160</v>
      </c>
      <c r="O612">
        <v>0.1</v>
      </c>
      <c r="P612">
        <v>0.3</v>
      </c>
    </row>
    <row r="613" spans="1:16" hidden="1" x14ac:dyDescent="0.3">
      <c r="A613" t="s">
        <v>2443</v>
      </c>
      <c r="B613" t="s">
        <v>2444</v>
      </c>
      <c r="C613" s="1" t="str">
        <f t="shared" si="38"/>
        <v>21:0877</v>
      </c>
      <c r="D613" s="1" t="str">
        <f t="shared" si="39"/>
        <v>21:0214</v>
      </c>
      <c r="E613" t="s">
        <v>2445</v>
      </c>
      <c r="F613" t="s">
        <v>2446</v>
      </c>
      <c r="H613">
        <v>63.409250700000001</v>
      </c>
      <c r="I613">
        <v>-135.1058525</v>
      </c>
      <c r="J613" s="1" t="str">
        <f t="shared" si="36"/>
        <v>NGR bulk stream sediment</v>
      </c>
      <c r="K613" s="1" t="str">
        <f t="shared" si="37"/>
        <v>&lt;177 micron (NGR)</v>
      </c>
      <c r="L613">
        <v>35</v>
      </c>
      <c r="M613" t="s">
        <v>99</v>
      </c>
      <c r="N613">
        <v>161</v>
      </c>
      <c r="O613">
        <v>0.1</v>
      </c>
      <c r="P613">
        <v>0.1</v>
      </c>
    </row>
    <row r="614" spans="1:16" hidden="1" x14ac:dyDescent="0.3">
      <c r="A614" t="s">
        <v>2447</v>
      </c>
      <c r="B614" t="s">
        <v>2448</v>
      </c>
      <c r="C614" s="1" t="str">
        <f t="shared" si="38"/>
        <v>21:0877</v>
      </c>
      <c r="D614" s="1" t="str">
        <f t="shared" si="39"/>
        <v>21:0214</v>
      </c>
      <c r="E614" t="s">
        <v>2449</v>
      </c>
      <c r="F614" t="s">
        <v>2450</v>
      </c>
      <c r="H614">
        <v>63.488166300000003</v>
      </c>
      <c r="I614">
        <v>-135.1301694</v>
      </c>
      <c r="J614" s="1" t="str">
        <f t="shared" si="36"/>
        <v>NGR bulk stream sediment</v>
      </c>
      <c r="K614" s="1" t="str">
        <f t="shared" si="37"/>
        <v>&lt;177 micron (NGR)</v>
      </c>
      <c r="L614">
        <v>35</v>
      </c>
      <c r="M614" t="s">
        <v>104</v>
      </c>
      <c r="N614">
        <v>162</v>
      </c>
      <c r="O614">
        <v>0.4</v>
      </c>
      <c r="P614">
        <v>1.1000000000000001</v>
      </c>
    </row>
    <row r="615" spans="1:16" hidden="1" x14ac:dyDescent="0.3">
      <c r="A615" t="s">
        <v>2451</v>
      </c>
      <c r="B615" t="s">
        <v>2452</v>
      </c>
      <c r="C615" s="1" t="str">
        <f t="shared" si="38"/>
        <v>21:0877</v>
      </c>
      <c r="D615" s="1" t="str">
        <f t="shared" si="39"/>
        <v>21:0214</v>
      </c>
      <c r="E615" t="s">
        <v>2453</v>
      </c>
      <c r="F615" t="s">
        <v>2454</v>
      </c>
      <c r="H615">
        <v>63.478275500000002</v>
      </c>
      <c r="I615">
        <v>-135.06347070000001</v>
      </c>
      <c r="J615" s="1" t="str">
        <f t="shared" si="36"/>
        <v>NGR bulk stream sediment</v>
      </c>
      <c r="K615" s="1" t="str">
        <f t="shared" si="37"/>
        <v>&lt;177 micron (NGR)</v>
      </c>
      <c r="L615">
        <v>36</v>
      </c>
      <c r="M615" t="s">
        <v>35</v>
      </c>
      <c r="N615">
        <v>163</v>
      </c>
      <c r="O615">
        <v>0.2</v>
      </c>
      <c r="P615">
        <v>0.5</v>
      </c>
    </row>
    <row r="616" spans="1:16" hidden="1" x14ac:dyDescent="0.3">
      <c r="A616" t="s">
        <v>2455</v>
      </c>
      <c r="B616" t="s">
        <v>2456</v>
      </c>
      <c r="C616" s="1" t="str">
        <f t="shared" si="38"/>
        <v>21:0877</v>
      </c>
      <c r="D616" s="1" t="str">
        <f t="shared" si="39"/>
        <v>21:0214</v>
      </c>
      <c r="E616" t="s">
        <v>2453</v>
      </c>
      <c r="F616" t="s">
        <v>2457</v>
      </c>
      <c r="H616">
        <v>63.478275500000002</v>
      </c>
      <c r="I616">
        <v>-135.06347070000001</v>
      </c>
      <c r="J616" s="1" t="str">
        <f t="shared" si="36"/>
        <v>NGR bulk stream sediment</v>
      </c>
      <c r="K616" s="1" t="str">
        <f t="shared" si="37"/>
        <v>&lt;177 micron (NGR)</v>
      </c>
      <c r="L616">
        <v>36</v>
      </c>
      <c r="M616" t="s">
        <v>39</v>
      </c>
      <c r="N616">
        <v>164</v>
      </c>
      <c r="O616">
        <v>0.1</v>
      </c>
      <c r="P616">
        <v>0.5</v>
      </c>
    </row>
    <row r="617" spans="1:16" hidden="1" x14ac:dyDescent="0.3">
      <c r="A617" t="s">
        <v>2458</v>
      </c>
      <c r="B617" t="s">
        <v>2459</v>
      </c>
      <c r="C617" s="1" t="str">
        <f t="shared" si="38"/>
        <v>21:0877</v>
      </c>
      <c r="D617" s="1" t="str">
        <f t="shared" si="39"/>
        <v>21:0214</v>
      </c>
      <c r="E617" t="s">
        <v>2460</v>
      </c>
      <c r="F617" t="s">
        <v>2461</v>
      </c>
      <c r="H617">
        <v>63.488509999999998</v>
      </c>
      <c r="I617">
        <v>-135.18510430000001</v>
      </c>
      <c r="J617" s="1" t="str">
        <f t="shared" si="36"/>
        <v>NGR bulk stream sediment</v>
      </c>
      <c r="K617" s="1" t="str">
        <f t="shared" si="37"/>
        <v>&lt;177 micron (NGR)</v>
      </c>
      <c r="L617">
        <v>36</v>
      </c>
      <c r="M617" t="s">
        <v>20</v>
      </c>
      <c r="N617">
        <v>165</v>
      </c>
      <c r="O617">
        <v>0.2</v>
      </c>
      <c r="P617">
        <v>0.4</v>
      </c>
    </row>
    <row r="618" spans="1:16" hidden="1" x14ac:dyDescent="0.3">
      <c r="A618" t="s">
        <v>2462</v>
      </c>
      <c r="B618" t="s">
        <v>2463</v>
      </c>
      <c r="C618" s="1" t="str">
        <f t="shared" si="38"/>
        <v>21:0877</v>
      </c>
      <c r="D618" s="1" t="str">
        <f t="shared" si="39"/>
        <v>21:0214</v>
      </c>
      <c r="E618" t="s">
        <v>2464</v>
      </c>
      <c r="F618" t="s">
        <v>2465</v>
      </c>
      <c r="H618">
        <v>63.495123300000003</v>
      </c>
      <c r="I618">
        <v>-135.22948890000001</v>
      </c>
      <c r="J618" s="1" t="str">
        <f t="shared" si="36"/>
        <v>NGR bulk stream sediment</v>
      </c>
      <c r="K618" s="1" t="str">
        <f t="shared" si="37"/>
        <v>&lt;177 micron (NGR)</v>
      </c>
      <c r="L618">
        <v>36</v>
      </c>
      <c r="M618" t="s">
        <v>25</v>
      </c>
      <c r="N618">
        <v>166</v>
      </c>
      <c r="O618">
        <v>0.1</v>
      </c>
      <c r="P618">
        <v>0.1</v>
      </c>
    </row>
    <row r="619" spans="1:16" hidden="1" x14ac:dyDescent="0.3">
      <c r="A619" t="s">
        <v>2466</v>
      </c>
      <c r="B619" t="s">
        <v>2467</v>
      </c>
      <c r="C619" s="1" t="str">
        <f t="shared" si="38"/>
        <v>21:0877</v>
      </c>
      <c r="D619" s="1" t="str">
        <f t="shared" si="39"/>
        <v>21:0214</v>
      </c>
      <c r="E619" t="s">
        <v>2468</v>
      </c>
      <c r="F619" t="s">
        <v>2469</v>
      </c>
      <c r="H619">
        <v>63.421591900000003</v>
      </c>
      <c r="I619">
        <v>-135.1989212</v>
      </c>
      <c r="J619" s="1" t="str">
        <f t="shared" si="36"/>
        <v>NGR bulk stream sediment</v>
      </c>
      <c r="K619" s="1" t="str">
        <f t="shared" si="37"/>
        <v>&lt;177 micron (NGR)</v>
      </c>
      <c r="L619">
        <v>36</v>
      </c>
      <c r="M619" t="s">
        <v>30</v>
      </c>
      <c r="N619">
        <v>167</v>
      </c>
      <c r="O619">
        <v>0.2</v>
      </c>
      <c r="P619">
        <v>0.4</v>
      </c>
    </row>
    <row r="620" spans="1:16" hidden="1" x14ac:dyDescent="0.3">
      <c r="A620" t="s">
        <v>2470</v>
      </c>
      <c r="B620" t="s">
        <v>2471</v>
      </c>
      <c r="C620" s="1" t="str">
        <f t="shared" si="38"/>
        <v>21:0877</v>
      </c>
      <c r="D620" s="1" t="str">
        <f t="shared" si="39"/>
        <v>21:0214</v>
      </c>
      <c r="E620" t="s">
        <v>2472</v>
      </c>
      <c r="F620" t="s">
        <v>2473</v>
      </c>
      <c r="H620">
        <v>63.4103627</v>
      </c>
      <c r="I620">
        <v>-135.20653229999999</v>
      </c>
      <c r="J620" s="1" t="str">
        <f t="shared" si="36"/>
        <v>NGR bulk stream sediment</v>
      </c>
      <c r="K620" s="1" t="str">
        <f t="shared" si="37"/>
        <v>&lt;177 micron (NGR)</v>
      </c>
      <c r="L620">
        <v>36</v>
      </c>
      <c r="M620" t="s">
        <v>44</v>
      </c>
      <c r="N620">
        <v>168</v>
      </c>
      <c r="O620">
        <v>0.1</v>
      </c>
      <c r="P620">
        <v>0.7</v>
      </c>
    </row>
    <row r="621" spans="1:16" hidden="1" x14ac:dyDescent="0.3">
      <c r="A621" t="s">
        <v>2474</v>
      </c>
      <c r="B621" t="s">
        <v>2475</v>
      </c>
      <c r="C621" s="1" t="str">
        <f t="shared" si="38"/>
        <v>21:0877</v>
      </c>
      <c r="D621" s="1" t="str">
        <f t="shared" si="39"/>
        <v>21:0214</v>
      </c>
      <c r="E621" t="s">
        <v>2476</v>
      </c>
      <c r="F621" t="s">
        <v>2477</v>
      </c>
      <c r="H621">
        <v>63.390257900000002</v>
      </c>
      <c r="I621">
        <v>-135.22559559999999</v>
      </c>
      <c r="J621" s="1" t="str">
        <f t="shared" si="36"/>
        <v>NGR bulk stream sediment</v>
      </c>
      <c r="K621" s="1" t="str">
        <f t="shared" si="37"/>
        <v>&lt;177 micron (NGR)</v>
      </c>
      <c r="L621">
        <v>36</v>
      </c>
      <c r="M621" t="s">
        <v>49</v>
      </c>
      <c r="N621">
        <v>169</v>
      </c>
      <c r="O621">
        <v>0.1</v>
      </c>
      <c r="P621">
        <v>0.2</v>
      </c>
    </row>
    <row r="622" spans="1:16" hidden="1" x14ac:dyDescent="0.3">
      <c r="A622" t="s">
        <v>2478</v>
      </c>
      <c r="B622" t="s">
        <v>2479</v>
      </c>
      <c r="C622" s="1" t="str">
        <f t="shared" si="38"/>
        <v>21:0877</v>
      </c>
      <c r="D622" s="1" t="str">
        <f t="shared" si="39"/>
        <v>21:0214</v>
      </c>
      <c r="E622" t="s">
        <v>2480</v>
      </c>
      <c r="F622" t="s">
        <v>2481</v>
      </c>
      <c r="H622">
        <v>63.412187699999997</v>
      </c>
      <c r="I622">
        <v>-135.28368</v>
      </c>
      <c r="J622" s="1" t="str">
        <f t="shared" si="36"/>
        <v>NGR bulk stream sediment</v>
      </c>
      <c r="K622" s="1" t="str">
        <f t="shared" si="37"/>
        <v>&lt;177 micron (NGR)</v>
      </c>
      <c r="L622">
        <v>36</v>
      </c>
      <c r="M622" t="s">
        <v>54</v>
      </c>
      <c r="N622">
        <v>170</v>
      </c>
      <c r="O622">
        <v>0.1</v>
      </c>
      <c r="P622">
        <v>0.3</v>
      </c>
    </row>
    <row r="623" spans="1:16" hidden="1" x14ac:dyDescent="0.3">
      <c r="A623" t="s">
        <v>2482</v>
      </c>
      <c r="B623" t="s">
        <v>2483</v>
      </c>
      <c r="C623" s="1" t="str">
        <f t="shared" si="38"/>
        <v>21:0877</v>
      </c>
      <c r="D623" s="1" t="str">
        <f t="shared" si="39"/>
        <v>21:0214</v>
      </c>
      <c r="E623" t="s">
        <v>2484</v>
      </c>
      <c r="F623" t="s">
        <v>2485</v>
      </c>
      <c r="H623">
        <v>63.404972100000002</v>
      </c>
      <c r="I623">
        <v>-135.2925774</v>
      </c>
      <c r="J623" s="1" t="str">
        <f t="shared" si="36"/>
        <v>NGR bulk stream sediment</v>
      </c>
      <c r="K623" s="1" t="str">
        <f t="shared" si="37"/>
        <v>&lt;177 micron (NGR)</v>
      </c>
      <c r="L623">
        <v>36</v>
      </c>
      <c r="M623" t="s">
        <v>59</v>
      </c>
      <c r="N623">
        <v>171</v>
      </c>
      <c r="O623">
        <v>0.1</v>
      </c>
      <c r="P623">
        <v>0.2</v>
      </c>
    </row>
    <row r="624" spans="1:16" hidden="1" x14ac:dyDescent="0.3">
      <c r="A624" t="s">
        <v>2486</v>
      </c>
      <c r="B624" t="s">
        <v>2487</v>
      </c>
      <c r="C624" s="1" t="str">
        <f t="shared" si="38"/>
        <v>21:0877</v>
      </c>
      <c r="D624" s="1" t="str">
        <f t="shared" si="39"/>
        <v>21:0214</v>
      </c>
      <c r="E624" t="s">
        <v>2488</v>
      </c>
      <c r="F624" t="s">
        <v>2489</v>
      </c>
      <c r="H624">
        <v>63.408141100000002</v>
      </c>
      <c r="I624">
        <v>-135.38010610000001</v>
      </c>
      <c r="J624" s="1" t="str">
        <f t="shared" si="36"/>
        <v>NGR bulk stream sediment</v>
      </c>
      <c r="K624" s="1" t="str">
        <f t="shared" si="37"/>
        <v>&lt;177 micron (NGR)</v>
      </c>
      <c r="L624">
        <v>36</v>
      </c>
      <c r="M624" t="s">
        <v>64</v>
      </c>
      <c r="N624">
        <v>172</v>
      </c>
      <c r="O624">
        <v>0.1</v>
      </c>
      <c r="P624">
        <v>0.2</v>
      </c>
    </row>
    <row r="625" spans="1:16" hidden="1" x14ac:dyDescent="0.3">
      <c r="A625" t="s">
        <v>2490</v>
      </c>
      <c r="B625" t="s">
        <v>2491</v>
      </c>
      <c r="C625" s="1" t="str">
        <f t="shared" si="38"/>
        <v>21:0877</v>
      </c>
      <c r="D625" s="1" t="str">
        <f t="shared" si="39"/>
        <v>21:0214</v>
      </c>
      <c r="E625" t="s">
        <v>2492</v>
      </c>
      <c r="F625" t="s">
        <v>2493</v>
      </c>
      <c r="H625">
        <v>63.411078600000003</v>
      </c>
      <c r="I625">
        <v>-135.3923997</v>
      </c>
      <c r="J625" s="1" t="str">
        <f t="shared" si="36"/>
        <v>NGR bulk stream sediment</v>
      </c>
      <c r="K625" s="1" t="str">
        <f t="shared" si="37"/>
        <v>&lt;177 micron (NGR)</v>
      </c>
      <c r="L625">
        <v>36</v>
      </c>
      <c r="M625" t="s">
        <v>69</v>
      </c>
      <c r="N625">
        <v>173</v>
      </c>
      <c r="O625">
        <v>0.2</v>
      </c>
      <c r="P625">
        <v>0.5</v>
      </c>
    </row>
    <row r="626" spans="1:16" hidden="1" x14ac:dyDescent="0.3">
      <c r="A626" t="s">
        <v>2494</v>
      </c>
      <c r="B626" t="s">
        <v>2495</v>
      </c>
      <c r="C626" s="1" t="str">
        <f t="shared" si="38"/>
        <v>21:0877</v>
      </c>
      <c r="D626" s="1" t="str">
        <f t="shared" si="39"/>
        <v>21:0214</v>
      </c>
      <c r="E626" t="s">
        <v>2496</v>
      </c>
      <c r="F626" t="s">
        <v>2497</v>
      </c>
      <c r="H626">
        <v>63.487274999999997</v>
      </c>
      <c r="I626">
        <v>-135.35852320000001</v>
      </c>
      <c r="J626" s="1" t="str">
        <f t="shared" si="36"/>
        <v>NGR bulk stream sediment</v>
      </c>
      <c r="K626" s="1" t="str">
        <f t="shared" si="37"/>
        <v>&lt;177 micron (NGR)</v>
      </c>
      <c r="L626">
        <v>36</v>
      </c>
      <c r="M626" t="s">
        <v>74</v>
      </c>
      <c r="N626">
        <v>174</v>
      </c>
      <c r="O626">
        <v>0.7</v>
      </c>
      <c r="P626">
        <v>0.3</v>
      </c>
    </row>
    <row r="627" spans="1:16" hidden="1" x14ac:dyDescent="0.3">
      <c r="A627" t="s">
        <v>2498</v>
      </c>
      <c r="B627" t="s">
        <v>2499</v>
      </c>
      <c r="C627" s="1" t="str">
        <f t="shared" si="38"/>
        <v>21:0877</v>
      </c>
      <c r="D627" s="1" t="str">
        <f t="shared" si="39"/>
        <v>21:0214</v>
      </c>
      <c r="E627" t="s">
        <v>2500</v>
      </c>
      <c r="F627" t="s">
        <v>2501</v>
      </c>
      <c r="H627">
        <v>63.457037999999997</v>
      </c>
      <c r="I627">
        <v>-135.3127202</v>
      </c>
      <c r="J627" s="1" t="str">
        <f t="shared" si="36"/>
        <v>NGR bulk stream sediment</v>
      </c>
      <c r="K627" s="1" t="str">
        <f t="shared" si="37"/>
        <v>&lt;177 micron (NGR)</v>
      </c>
      <c r="L627">
        <v>36</v>
      </c>
      <c r="M627" t="s">
        <v>79</v>
      </c>
      <c r="N627">
        <v>175</v>
      </c>
      <c r="O627">
        <v>0.3</v>
      </c>
      <c r="P627">
        <v>0.7</v>
      </c>
    </row>
    <row r="628" spans="1:16" hidden="1" x14ac:dyDescent="0.3">
      <c r="A628" t="s">
        <v>2502</v>
      </c>
      <c r="B628" t="s">
        <v>2503</v>
      </c>
      <c r="C628" s="1" t="str">
        <f t="shared" si="38"/>
        <v>21:0877</v>
      </c>
      <c r="D628" s="1" t="str">
        <f t="shared" si="39"/>
        <v>21:0214</v>
      </c>
      <c r="E628" t="s">
        <v>2504</v>
      </c>
      <c r="F628" t="s">
        <v>2505</v>
      </c>
      <c r="H628">
        <v>63.4385531</v>
      </c>
      <c r="I628">
        <v>-135.3463529</v>
      </c>
      <c r="J628" s="1" t="str">
        <f t="shared" si="36"/>
        <v>NGR bulk stream sediment</v>
      </c>
      <c r="K628" s="1" t="str">
        <f t="shared" si="37"/>
        <v>&lt;177 micron (NGR)</v>
      </c>
      <c r="L628">
        <v>36</v>
      </c>
      <c r="M628" t="s">
        <v>84</v>
      </c>
      <c r="N628">
        <v>176</v>
      </c>
      <c r="O628">
        <v>0.1</v>
      </c>
      <c r="P628">
        <v>0.5</v>
      </c>
    </row>
    <row r="629" spans="1:16" hidden="1" x14ac:dyDescent="0.3">
      <c r="A629" t="s">
        <v>2506</v>
      </c>
      <c r="B629" t="s">
        <v>2507</v>
      </c>
      <c r="C629" s="1" t="str">
        <f t="shared" si="38"/>
        <v>21:0877</v>
      </c>
      <c r="D629" s="1" t="str">
        <f t="shared" si="39"/>
        <v>21:0214</v>
      </c>
      <c r="E629" t="s">
        <v>2508</v>
      </c>
      <c r="F629" t="s">
        <v>2509</v>
      </c>
      <c r="H629">
        <v>63.427646699999997</v>
      </c>
      <c r="I629">
        <v>-135.40516740000001</v>
      </c>
      <c r="J629" s="1" t="str">
        <f t="shared" si="36"/>
        <v>NGR bulk stream sediment</v>
      </c>
      <c r="K629" s="1" t="str">
        <f t="shared" si="37"/>
        <v>&lt;177 micron (NGR)</v>
      </c>
      <c r="L629">
        <v>36</v>
      </c>
      <c r="M629" t="s">
        <v>89</v>
      </c>
      <c r="N629">
        <v>177</v>
      </c>
      <c r="O629">
        <v>0.1</v>
      </c>
      <c r="P629">
        <v>0.2</v>
      </c>
    </row>
    <row r="630" spans="1:16" hidden="1" x14ac:dyDescent="0.3">
      <c r="A630" t="s">
        <v>2510</v>
      </c>
      <c r="B630" t="s">
        <v>2511</v>
      </c>
      <c r="C630" s="1" t="str">
        <f t="shared" si="38"/>
        <v>21:0877</v>
      </c>
      <c r="D630" s="1" t="str">
        <f t="shared" si="39"/>
        <v>21:0214</v>
      </c>
      <c r="E630" t="s">
        <v>2512</v>
      </c>
      <c r="F630" t="s">
        <v>2513</v>
      </c>
      <c r="H630">
        <v>63.426619600000002</v>
      </c>
      <c r="I630">
        <v>-135.38381559999999</v>
      </c>
      <c r="J630" s="1" t="str">
        <f t="shared" si="36"/>
        <v>NGR bulk stream sediment</v>
      </c>
      <c r="K630" s="1" t="str">
        <f t="shared" si="37"/>
        <v>&lt;177 micron (NGR)</v>
      </c>
      <c r="L630">
        <v>36</v>
      </c>
      <c r="M630" t="s">
        <v>94</v>
      </c>
      <c r="N630">
        <v>178</v>
      </c>
      <c r="O630">
        <v>0.1</v>
      </c>
      <c r="P630">
        <v>0.6</v>
      </c>
    </row>
    <row r="631" spans="1:16" hidden="1" x14ac:dyDescent="0.3">
      <c r="A631" t="s">
        <v>2514</v>
      </c>
      <c r="B631" t="s">
        <v>2515</v>
      </c>
      <c r="C631" s="1" t="str">
        <f t="shared" si="38"/>
        <v>21:0877</v>
      </c>
      <c r="D631" s="1" t="str">
        <f t="shared" si="39"/>
        <v>21:0214</v>
      </c>
      <c r="E631" t="s">
        <v>2516</v>
      </c>
      <c r="F631" t="s">
        <v>2517</v>
      </c>
      <c r="H631">
        <v>63.231423999999997</v>
      </c>
      <c r="I631">
        <v>-135.0487598</v>
      </c>
      <c r="J631" s="1" t="str">
        <f t="shared" si="36"/>
        <v>NGR bulk stream sediment</v>
      </c>
      <c r="K631" s="1" t="str">
        <f t="shared" si="37"/>
        <v>&lt;177 micron (NGR)</v>
      </c>
      <c r="L631">
        <v>36</v>
      </c>
      <c r="M631" t="s">
        <v>99</v>
      </c>
      <c r="N631">
        <v>179</v>
      </c>
      <c r="O631">
        <v>0.2</v>
      </c>
      <c r="P631">
        <v>0.3</v>
      </c>
    </row>
    <row r="632" spans="1:16" hidden="1" x14ac:dyDescent="0.3">
      <c r="A632" t="s">
        <v>2518</v>
      </c>
      <c r="B632" t="s">
        <v>2519</v>
      </c>
      <c r="C632" s="1" t="str">
        <f t="shared" si="38"/>
        <v>21:0877</v>
      </c>
      <c r="D632" s="1" t="str">
        <f t="shared" si="39"/>
        <v>21:0214</v>
      </c>
      <c r="E632" t="s">
        <v>2520</v>
      </c>
      <c r="F632" t="s">
        <v>2521</v>
      </c>
      <c r="H632">
        <v>63.208908999999998</v>
      </c>
      <c r="I632">
        <v>-135.06331950000001</v>
      </c>
      <c r="J632" s="1" t="str">
        <f t="shared" si="36"/>
        <v>NGR bulk stream sediment</v>
      </c>
      <c r="K632" s="1" t="str">
        <f t="shared" si="37"/>
        <v>&lt;177 micron (NGR)</v>
      </c>
      <c r="L632">
        <v>36</v>
      </c>
      <c r="M632" t="s">
        <v>104</v>
      </c>
      <c r="N632">
        <v>180</v>
      </c>
      <c r="O632">
        <v>0.2</v>
      </c>
      <c r="P632">
        <v>0.3</v>
      </c>
    </row>
    <row r="633" spans="1:16" hidden="1" x14ac:dyDescent="0.3">
      <c r="A633" t="s">
        <v>2522</v>
      </c>
      <c r="B633" t="s">
        <v>2523</v>
      </c>
      <c r="C633" s="1" t="str">
        <f t="shared" si="38"/>
        <v>21:0877</v>
      </c>
      <c r="D633" s="1" t="str">
        <f t="shared" si="39"/>
        <v>21:0214</v>
      </c>
      <c r="E633" t="s">
        <v>2524</v>
      </c>
      <c r="F633" t="s">
        <v>2525</v>
      </c>
      <c r="H633">
        <v>63.224803199999997</v>
      </c>
      <c r="I633">
        <v>-135.1328024</v>
      </c>
      <c r="J633" s="1" t="str">
        <f t="shared" si="36"/>
        <v>NGR bulk stream sediment</v>
      </c>
      <c r="K633" s="1" t="str">
        <f t="shared" si="37"/>
        <v>&lt;177 micron (NGR)</v>
      </c>
      <c r="L633">
        <v>37</v>
      </c>
      <c r="M633" t="s">
        <v>35</v>
      </c>
      <c r="N633">
        <v>181</v>
      </c>
      <c r="O633">
        <v>0.1</v>
      </c>
      <c r="P633">
        <v>0.2</v>
      </c>
    </row>
    <row r="634" spans="1:16" hidden="1" x14ac:dyDescent="0.3">
      <c r="A634" t="s">
        <v>2526</v>
      </c>
      <c r="B634" t="s">
        <v>2527</v>
      </c>
      <c r="C634" s="1" t="str">
        <f t="shared" si="38"/>
        <v>21:0877</v>
      </c>
      <c r="D634" s="1" t="str">
        <f t="shared" si="39"/>
        <v>21:0214</v>
      </c>
      <c r="E634" t="s">
        <v>2524</v>
      </c>
      <c r="F634" t="s">
        <v>2528</v>
      </c>
      <c r="H634">
        <v>63.224803199999997</v>
      </c>
      <c r="I634">
        <v>-135.1328024</v>
      </c>
      <c r="J634" s="1" t="str">
        <f t="shared" si="36"/>
        <v>NGR bulk stream sediment</v>
      </c>
      <c r="K634" s="1" t="str">
        <f t="shared" si="37"/>
        <v>&lt;177 micron (NGR)</v>
      </c>
      <c r="L634">
        <v>37</v>
      </c>
      <c r="M634" t="s">
        <v>39</v>
      </c>
      <c r="N634">
        <v>182</v>
      </c>
      <c r="O634">
        <v>0.1</v>
      </c>
      <c r="P634">
        <v>0.2</v>
      </c>
    </row>
    <row r="635" spans="1:16" hidden="1" x14ac:dyDescent="0.3">
      <c r="A635" t="s">
        <v>2529</v>
      </c>
      <c r="B635" t="s">
        <v>2530</v>
      </c>
      <c r="C635" s="1" t="str">
        <f t="shared" si="38"/>
        <v>21:0877</v>
      </c>
      <c r="D635" s="1" t="str">
        <f t="shared" si="39"/>
        <v>21:0214</v>
      </c>
      <c r="E635" t="s">
        <v>2531</v>
      </c>
      <c r="F635" t="s">
        <v>2532</v>
      </c>
      <c r="H635">
        <v>63.204650999999998</v>
      </c>
      <c r="I635">
        <v>-135.20987439999999</v>
      </c>
      <c r="J635" s="1" t="str">
        <f t="shared" si="36"/>
        <v>NGR bulk stream sediment</v>
      </c>
      <c r="K635" s="1" t="str">
        <f t="shared" si="37"/>
        <v>&lt;177 micron (NGR)</v>
      </c>
      <c r="L635">
        <v>37</v>
      </c>
      <c r="M635" t="s">
        <v>20</v>
      </c>
      <c r="N635">
        <v>183</v>
      </c>
      <c r="O635">
        <v>0.1</v>
      </c>
      <c r="P635">
        <v>0.1</v>
      </c>
    </row>
    <row r="636" spans="1:16" hidden="1" x14ac:dyDescent="0.3">
      <c r="A636" t="s">
        <v>2533</v>
      </c>
      <c r="B636" t="s">
        <v>2534</v>
      </c>
      <c r="C636" s="1" t="str">
        <f t="shared" si="38"/>
        <v>21:0877</v>
      </c>
      <c r="D636" s="1" t="str">
        <f t="shared" si="39"/>
        <v>21:0214</v>
      </c>
      <c r="E636" t="s">
        <v>2535</v>
      </c>
      <c r="F636" t="s">
        <v>2536</v>
      </c>
      <c r="H636">
        <v>63.211766300000001</v>
      </c>
      <c r="I636">
        <v>-135.20531020000001</v>
      </c>
      <c r="J636" s="1" t="str">
        <f t="shared" si="36"/>
        <v>NGR bulk stream sediment</v>
      </c>
      <c r="K636" s="1" t="str">
        <f t="shared" si="37"/>
        <v>&lt;177 micron (NGR)</v>
      </c>
      <c r="L636">
        <v>37</v>
      </c>
      <c r="M636" t="s">
        <v>25</v>
      </c>
      <c r="N636">
        <v>184</v>
      </c>
      <c r="O636">
        <v>0.1</v>
      </c>
      <c r="P636">
        <v>0.2</v>
      </c>
    </row>
    <row r="637" spans="1:16" hidden="1" x14ac:dyDescent="0.3">
      <c r="A637" t="s">
        <v>2537</v>
      </c>
      <c r="B637" t="s">
        <v>2538</v>
      </c>
      <c r="C637" s="1" t="str">
        <f t="shared" si="38"/>
        <v>21:0877</v>
      </c>
      <c r="D637" s="1" t="str">
        <f t="shared" si="39"/>
        <v>21:0214</v>
      </c>
      <c r="E637" t="s">
        <v>2539</v>
      </c>
      <c r="F637" t="s">
        <v>2540</v>
      </c>
      <c r="H637">
        <v>63.186031499999999</v>
      </c>
      <c r="I637">
        <v>-135.2299122</v>
      </c>
      <c r="J637" s="1" t="str">
        <f t="shared" si="36"/>
        <v>NGR bulk stream sediment</v>
      </c>
      <c r="K637" s="1" t="str">
        <f t="shared" si="37"/>
        <v>&lt;177 micron (NGR)</v>
      </c>
      <c r="L637">
        <v>37</v>
      </c>
      <c r="M637" t="s">
        <v>30</v>
      </c>
      <c r="N637">
        <v>185</v>
      </c>
      <c r="O637">
        <v>0.1</v>
      </c>
      <c r="P637">
        <v>0.2</v>
      </c>
    </row>
    <row r="638" spans="1:16" hidden="1" x14ac:dyDescent="0.3">
      <c r="A638" t="s">
        <v>2541</v>
      </c>
      <c r="B638" t="s">
        <v>2542</v>
      </c>
      <c r="C638" s="1" t="str">
        <f t="shared" si="38"/>
        <v>21:0877</v>
      </c>
      <c r="D638" s="1" t="str">
        <f t="shared" si="39"/>
        <v>21:0214</v>
      </c>
      <c r="E638" t="s">
        <v>2543</v>
      </c>
      <c r="F638" t="s">
        <v>2544</v>
      </c>
      <c r="H638">
        <v>63.179212399999997</v>
      </c>
      <c r="I638">
        <v>-135.22284819999999</v>
      </c>
      <c r="J638" s="1" t="str">
        <f t="shared" si="36"/>
        <v>NGR bulk stream sediment</v>
      </c>
      <c r="K638" s="1" t="str">
        <f t="shared" si="37"/>
        <v>&lt;177 micron (NGR)</v>
      </c>
      <c r="L638">
        <v>37</v>
      </c>
      <c r="M638" t="s">
        <v>44</v>
      </c>
      <c r="N638">
        <v>186</v>
      </c>
      <c r="O638">
        <v>0.1</v>
      </c>
      <c r="P638">
        <v>0.2</v>
      </c>
    </row>
    <row r="639" spans="1:16" hidden="1" x14ac:dyDescent="0.3">
      <c r="A639" t="s">
        <v>2545</v>
      </c>
      <c r="B639" t="s">
        <v>2546</v>
      </c>
      <c r="C639" s="1" t="str">
        <f t="shared" si="38"/>
        <v>21:0877</v>
      </c>
      <c r="D639" s="1" t="str">
        <f t="shared" si="39"/>
        <v>21:0214</v>
      </c>
      <c r="E639" t="s">
        <v>2547</v>
      </c>
      <c r="F639" t="s">
        <v>2548</v>
      </c>
      <c r="H639">
        <v>63.145683300000002</v>
      </c>
      <c r="I639">
        <v>-135.11337040000001</v>
      </c>
      <c r="J639" s="1" t="str">
        <f t="shared" si="36"/>
        <v>NGR bulk stream sediment</v>
      </c>
      <c r="K639" s="1" t="str">
        <f t="shared" si="37"/>
        <v>&lt;177 micron (NGR)</v>
      </c>
      <c r="L639">
        <v>37</v>
      </c>
      <c r="M639" t="s">
        <v>49</v>
      </c>
      <c r="N639">
        <v>187</v>
      </c>
      <c r="O639">
        <v>0.1</v>
      </c>
      <c r="P639">
        <v>0.2</v>
      </c>
    </row>
    <row r="640" spans="1:16" hidden="1" x14ac:dyDescent="0.3">
      <c r="A640" t="s">
        <v>2549</v>
      </c>
      <c r="B640" t="s">
        <v>2550</v>
      </c>
      <c r="C640" s="1" t="str">
        <f t="shared" si="38"/>
        <v>21:0877</v>
      </c>
      <c r="D640" s="1" t="str">
        <f t="shared" si="39"/>
        <v>21:0214</v>
      </c>
      <c r="E640" t="s">
        <v>2551</v>
      </c>
      <c r="F640" t="s">
        <v>2552</v>
      </c>
      <c r="H640">
        <v>63.127396300000001</v>
      </c>
      <c r="I640">
        <v>-135.12876829999999</v>
      </c>
      <c r="J640" s="1" t="str">
        <f t="shared" si="36"/>
        <v>NGR bulk stream sediment</v>
      </c>
      <c r="K640" s="1" t="str">
        <f t="shared" si="37"/>
        <v>&lt;177 micron (NGR)</v>
      </c>
      <c r="L640">
        <v>37</v>
      </c>
      <c r="M640" t="s">
        <v>54</v>
      </c>
      <c r="N640">
        <v>188</v>
      </c>
      <c r="O640">
        <v>0.2</v>
      </c>
      <c r="P640">
        <v>5.7</v>
      </c>
    </row>
    <row r="641" spans="1:16" hidden="1" x14ac:dyDescent="0.3">
      <c r="A641" t="s">
        <v>2553</v>
      </c>
      <c r="B641" t="s">
        <v>2554</v>
      </c>
      <c r="C641" s="1" t="str">
        <f t="shared" si="38"/>
        <v>21:0877</v>
      </c>
      <c r="D641" s="1" t="str">
        <f t="shared" si="39"/>
        <v>21:0214</v>
      </c>
      <c r="E641" t="s">
        <v>2555</v>
      </c>
      <c r="F641" t="s">
        <v>2556</v>
      </c>
      <c r="H641">
        <v>63.136290199999998</v>
      </c>
      <c r="I641">
        <v>-135.03435089999999</v>
      </c>
      <c r="J641" s="1" t="str">
        <f t="shared" si="36"/>
        <v>NGR bulk stream sediment</v>
      </c>
      <c r="K641" s="1" t="str">
        <f t="shared" si="37"/>
        <v>&lt;177 micron (NGR)</v>
      </c>
      <c r="L641">
        <v>37</v>
      </c>
      <c r="M641" t="s">
        <v>59</v>
      </c>
      <c r="N641">
        <v>189</v>
      </c>
      <c r="O641">
        <v>0.3</v>
      </c>
      <c r="P641">
        <v>7</v>
      </c>
    </row>
    <row r="642" spans="1:16" hidden="1" x14ac:dyDescent="0.3">
      <c r="A642" t="s">
        <v>2557</v>
      </c>
      <c r="B642" t="s">
        <v>2558</v>
      </c>
      <c r="C642" s="1" t="str">
        <f t="shared" si="38"/>
        <v>21:0877</v>
      </c>
      <c r="D642" s="1" t="str">
        <f t="shared" si="39"/>
        <v>21:0214</v>
      </c>
      <c r="E642" t="s">
        <v>2559</v>
      </c>
      <c r="F642" t="s">
        <v>2560</v>
      </c>
      <c r="H642">
        <v>63.111941600000002</v>
      </c>
      <c r="I642">
        <v>-135.0573742</v>
      </c>
      <c r="J642" s="1" t="str">
        <f t="shared" ref="J642:J705" si="40">HYPERLINK("http://geochem.nrcan.gc.ca/cdogs/content/kwd/kwd020030_e.htm", "NGR bulk stream sediment")</f>
        <v>NGR bulk stream sediment</v>
      </c>
      <c r="K642" s="1" t="str">
        <f t="shared" ref="K642:K705" si="41">HYPERLINK("http://geochem.nrcan.gc.ca/cdogs/content/kwd/kwd080006_e.htm", "&lt;177 micron (NGR)")</f>
        <v>&lt;177 micron (NGR)</v>
      </c>
      <c r="L642">
        <v>37</v>
      </c>
      <c r="M642" t="s">
        <v>64</v>
      </c>
      <c r="N642">
        <v>190</v>
      </c>
      <c r="O642">
        <v>0.2</v>
      </c>
      <c r="P642">
        <v>7.2</v>
      </c>
    </row>
    <row r="643" spans="1:16" hidden="1" x14ac:dyDescent="0.3">
      <c r="A643" t="s">
        <v>2561</v>
      </c>
      <c r="B643" t="s">
        <v>2562</v>
      </c>
      <c r="C643" s="1" t="str">
        <f t="shared" si="38"/>
        <v>21:0877</v>
      </c>
      <c r="D643" s="1" t="str">
        <f t="shared" si="39"/>
        <v>21:0214</v>
      </c>
      <c r="E643" t="s">
        <v>2563</v>
      </c>
      <c r="F643" t="s">
        <v>2564</v>
      </c>
      <c r="H643">
        <v>63.104997900000001</v>
      </c>
      <c r="I643">
        <v>-135.04796949999999</v>
      </c>
      <c r="J643" s="1" t="str">
        <f t="shared" si="40"/>
        <v>NGR bulk stream sediment</v>
      </c>
      <c r="K643" s="1" t="str">
        <f t="shared" si="41"/>
        <v>&lt;177 micron (NGR)</v>
      </c>
      <c r="L643">
        <v>37</v>
      </c>
      <c r="M643" t="s">
        <v>69</v>
      </c>
      <c r="N643">
        <v>191</v>
      </c>
      <c r="O643">
        <v>0.3</v>
      </c>
      <c r="P643">
        <v>6.1</v>
      </c>
    </row>
    <row r="644" spans="1:16" hidden="1" x14ac:dyDescent="0.3">
      <c r="A644" t="s">
        <v>2565</v>
      </c>
      <c r="B644" t="s">
        <v>2566</v>
      </c>
      <c r="C644" s="1" t="str">
        <f t="shared" si="38"/>
        <v>21:0877</v>
      </c>
      <c r="D644" s="1" t="str">
        <f t="shared" si="39"/>
        <v>21:0214</v>
      </c>
      <c r="E644" t="s">
        <v>2567</v>
      </c>
      <c r="F644" t="s">
        <v>2568</v>
      </c>
      <c r="H644">
        <v>63.0978438</v>
      </c>
      <c r="I644">
        <v>-135.1136855</v>
      </c>
      <c r="J644" s="1" t="str">
        <f t="shared" si="40"/>
        <v>NGR bulk stream sediment</v>
      </c>
      <c r="K644" s="1" t="str">
        <f t="shared" si="41"/>
        <v>&lt;177 micron (NGR)</v>
      </c>
      <c r="L644">
        <v>37</v>
      </c>
      <c r="M644" t="s">
        <v>74</v>
      </c>
      <c r="N644">
        <v>192</v>
      </c>
      <c r="O644">
        <v>0.1</v>
      </c>
      <c r="P644">
        <v>1.6</v>
      </c>
    </row>
    <row r="645" spans="1:16" hidden="1" x14ac:dyDescent="0.3">
      <c r="A645" t="s">
        <v>2569</v>
      </c>
      <c r="B645" t="s">
        <v>2570</v>
      </c>
      <c r="C645" s="1" t="str">
        <f t="shared" ref="C645:C708" si="42">HYPERLINK("http://geochem.nrcan.gc.ca/cdogs/content/bdl/bdl210877_e.htm", "21:0877")</f>
        <v>21:0877</v>
      </c>
      <c r="D645" s="1" t="str">
        <f t="shared" ref="D645:D708" si="43">HYPERLINK("http://geochem.nrcan.gc.ca/cdogs/content/svy/svy210214_e.htm", "21:0214")</f>
        <v>21:0214</v>
      </c>
      <c r="E645" t="s">
        <v>2571</v>
      </c>
      <c r="F645" t="s">
        <v>2572</v>
      </c>
      <c r="H645">
        <v>63.092516199999999</v>
      </c>
      <c r="I645">
        <v>-135.1199833</v>
      </c>
      <c r="J645" s="1" t="str">
        <f t="shared" si="40"/>
        <v>NGR bulk stream sediment</v>
      </c>
      <c r="K645" s="1" t="str">
        <f t="shared" si="41"/>
        <v>&lt;177 micron (NGR)</v>
      </c>
      <c r="L645">
        <v>37</v>
      </c>
      <c r="M645" t="s">
        <v>79</v>
      </c>
      <c r="N645">
        <v>193</v>
      </c>
      <c r="O645">
        <v>0.1</v>
      </c>
      <c r="P645">
        <v>2.1</v>
      </c>
    </row>
    <row r="646" spans="1:16" hidden="1" x14ac:dyDescent="0.3">
      <c r="A646" t="s">
        <v>2573</v>
      </c>
      <c r="B646" t="s">
        <v>2574</v>
      </c>
      <c r="C646" s="1" t="str">
        <f t="shared" si="42"/>
        <v>21:0877</v>
      </c>
      <c r="D646" s="1" t="str">
        <f t="shared" si="43"/>
        <v>21:0214</v>
      </c>
      <c r="E646" t="s">
        <v>2575</v>
      </c>
      <c r="F646" t="s">
        <v>2576</v>
      </c>
      <c r="H646">
        <v>63.077851299999999</v>
      </c>
      <c r="I646">
        <v>-135.09452669999999</v>
      </c>
      <c r="J646" s="1" t="str">
        <f t="shared" si="40"/>
        <v>NGR bulk stream sediment</v>
      </c>
      <c r="K646" s="1" t="str">
        <f t="shared" si="41"/>
        <v>&lt;177 micron (NGR)</v>
      </c>
      <c r="L646">
        <v>37</v>
      </c>
      <c r="M646" t="s">
        <v>84</v>
      </c>
      <c r="N646">
        <v>194</v>
      </c>
      <c r="O646">
        <v>0.1</v>
      </c>
      <c r="P646">
        <v>1.7</v>
      </c>
    </row>
    <row r="647" spans="1:16" hidden="1" x14ac:dyDescent="0.3">
      <c r="A647" t="s">
        <v>2577</v>
      </c>
      <c r="B647" t="s">
        <v>2578</v>
      </c>
      <c r="C647" s="1" t="str">
        <f t="shared" si="42"/>
        <v>21:0877</v>
      </c>
      <c r="D647" s="1" t="str">
        <f t="shared" si="43"/>
        <v>21:0214</v>
      </c>
      <c r="E647" t="s">
        <v>2579</v>
      </c>
      <c r="F647" t="s">
        <v>2580</v>
      </c>
      <c r="H647">
        <v>63.055219999999998</v>
      </c>
      <c r="I647">
        <v>-135.07145019999999</v>
      </c>
      <c r="J647" s="1" t="str">
        <f t="shared" si="40"/>
        <v>NGR bulk stream sediment</v>
      </c>
      <c r="K647" s="1" t="str">
        <f t="shared" si="41"/>
        <v>&lt;177 micron (NGR)</v>
      </c>
      <c r="L647">
        <v>37</v>
      </c>
      <c r="M647" t="s">
        <v>89</v>
      </c>
      <c r="N647">
        <v>195</v>
      </c>
      <c r="O647">
        <v>0.2</v>
      </c>
      <c r="P647">
        <v>1.5</v>
      </c>
    </row>
    <row r="648" spans="1:16" hidden="1" x14ac:dyDescent="0.3">
      <c r="A648" t="s">
        <v>2581</v>
      </c>
      <c r="B648" t="s">
        <v>2582</v>
      </c>
      <c r="C648" s="1" t="str">
        <f t="shared" si="42"/>
        <v>21:0877</v>
      </c>
      <c r="D648" s="1" t="str">
        <f t="shared" si="43"/>
        <v>21:0214</v>
      </c>
      <c r="E648" t="s">
        <v>2583</v>
      </c>
      <c r="F648" t="s">
        <v>2584</v>
      </c>
      <c r="H648">
        <v>63.014423499999999</v>
      </c>
      <c r="I648">
        <v>-135.032025</v>
      </c>
      <c r="J648" s="1" t="str">
        <f t="shared" si="40"/>
        <v>NGR bulk stream sediment</v>
      </c>
      <c r="K648" s="1" t="str">
        <f t="shared" si="41"/>
        <v>&lt;177 micron (NGR)</v>
      </c>
      <c r="L648">
        <v>37</v>
      </c>
      <c r="M648" t="s">
        <v>94</v>
      </c>
      <c r="N648">
        <v>196</v>
      </c>
      <c r="O648">
        <v>0.1</v>
      </c>
      <c r="P648">
        <v>1.2</v>
      </c>
    </row>
    <row r="649" spans="1:16" hidden="1" x14ac:dyDescent="0.3">
      <c r="A649" t="s">
        <v>2585</v>
      </c>
      <c r="B649" t="s">
        <v>2586</v>
      </c>
      <c r="C649" s="1" t="str">
        <f t="shared" si="42"/>
        <v>21:0877</v>
      </c>
      <c r="D649" s="1" t="str">
        <f t="shared" si="43"/>
        <v>21:0214</v>
      </c>
      <c r="E649" t="s">
        <v>2587</v>
      </c>
      <c r="F649" t="s">
        <v>2588</v>
      </c>
      <c r="H649">
        <v>63.014791899999999</v>
      </c>
      <c r="I649">
        <v>-135.0594821</v>
      </c>
      <c r="J649" s="1" t="str">
        <f t="shared" si="40"/>
        <v>NGR bulk stream sediment</v>
      </c>
      <c r="K649" s="1" t="str">
        <f t="shared" si="41"/>
        <v>&lt;177 micron (NGR)</v>
      </c>
      <c r="L649">
        <v>37</v>
      </c>
      <c r="M649" t="s">
        <v>99</v>
      </c>
      <c r="N649">
        <v>197</v>
      </c>
      <c r="O649">
        <v>0.1</v>
      </c>
      <c r="P649">
        <v>1.3</v>
      </c>
    </row>
    <row r="650" spans="1:16" hidden="1" x14ac:dyDescent="0.3">
      <c r="A650" t="s">
        <v>2589</v>
      </c>
      <c r="B650" t="s">
        <v>2590</v>
      </c>
      <c r="C650" s="1" t="str">
        <f t="shared" si="42"/>
        <v>21:0877</v>
      </c>
      <c r="D650" s="1" t="str">
        <f t="shared" si="43"/>
        <v>21:0214</v>
      </c>
      <c r="E650" t="s">
        <v>2591</v>
      </c>
      <c r="F650" t="s">
        <v>2592</v>
      </c>
      <c r="H650">
        <v>63.018892000000001</v>
      </c>
      <c r="I650">
        <v>-135.21218210000001</v>
      </c>
      <c r="J650" s="1" t="str">
        <f t="shared" si="40"/>
        <v>NGR bulk stream sediment</v>
      </c>
      <c r="K650" s="1" t="str">
        <f t="shared" si="41"/>
        <v>&lt;177 micron (NGR)</v>
      </c>
      <c r="L650">
        <v>37</v>
      </c>
      <c r="M650" t="s">
        <v>104</v>
      </c>
      <c r="N650">
        <v>198</v>
      </c>
      <c r="O650">
        <v>0.1</v>
      </c>
      <c r="P650">
        <v>2.5</v>
      </c>
    </row>
    <row r="651" spans="1:16" hidden="1" x14ac:dyDescent="0.3">
      <c r="A651" t="s">
        <v>2593</v>
      </c>
      <c r="B651" t="s">
        <v>2594</v>
      </c>
      <c r="C651" s="1" t="str">
        <f t="shared" si="42"/>
        <v>21:0877</v>
      </c>
      <c r="D651" s="1" t="str">
        <f t="shared" si="43"/>
        <v>21:0214</v>
      </c>
      <c r="E651" t="s">
        <v>2595</v>
      </c>
      <c r="F651" t="s">
        <v>2596</v>
      </c>
      <c r="H651">
        <v>63.0373327</v>
      </c>
      <c r="I651">
        <v>-135.29856319999999</v>
      </c>
      <c r="J651" s="1" t="str">
        <f t="shared" si="40"/>
        <v>NGR bulk stream sediment</v>
      </c>
      <c r="K651" s="1" t="str">
        <f t="shared" si="41"/>
        <v>&lt;177 micron (NGR)</v>
      </c>
      <c r="L651">
        <v>38</v>
      </c>
      <c r="M651" t="s">
        <v>20</v>
      </c>
      <c r="N651">
        <v>199</v>
      </c>
      <c r="O651">
        <v>0.1</v>
      </c>
      <c r="P651">
        <v>5.8</v>
      </c>
    </row>
    <row r="652" spans="1:16" hidden="1" x14ac:dyDescent="0.3">
      <c r="A652" t="s">
        <v>2597</v>
      </c>
      <c r="B652" t="s">
        <v>2598</v>
      </c>
      <c r="C652" s="1" t="str">
        <f t="shared" si="42"/>
        <v>21:0877</v>
      </c>
      <c r="D652" s="1" t="str">
        <f t="shared" si="43"/>
        <v>21:0214</v>
      </c>
      <c r="E652" t="s">
        <v>2599</v>
      </c>
      <c r="F652" t="s">
        <v>2600</v>
      </c>
      <c r="H652">
        <v>63.039462299999997</v>
      </c>
      <c r="I652">
        <v>-135.3058206</v>
      </c>
      <c r="J652" s="1" t="str">
        <f t="shared" si="40"/>
        <v>NGR bulk stream sediment</v>
      </c>
      <c r="K652" s="1" t="str">
        <f t="shared" si="41"/>
        <v>&lt;177 micron (NGR)</v>
      </c>
      <c r="L652">
        <v>38</v>
      </c>
      <c r="M652" t="s">
        <v>25</v>
      </c>
      <c r="N652">
        <v>200</v>
      </c>
      <c r="O652">
        <v>0.1</v>
      </c>
      <c r="P652">
        <v>2.7</v>
      </c>
    </row>
    <row r="653" spans="1:16" hidden="1" x14ac:dyDescent="0.3">
      <c r="A653" t="s">
        <v>2601</v>
      </c>
      <c r="B653" t="s">
        <v>2602</v>
      </c>
      <c r="C653" s="1" t="str">
        <f t="shared" si="42"/>
        <v>21:0877</v>
      </c>
      <c r="D653" s="1" t="str">
        <f t="shared" si="43"/>
        <v>21:0214</v>
      </c>
      <c r="E653" t="s">
        <v>2603</v>
      </c>
      <c r="F653" t="s">
        <v>2604</v>
      </c>
      <c r="H653">
        <v>63.074604000000001</v>
      </c>
      <c r="I653">
        <v>-135.22784530000001</v>
      </c>
      <c r="J653" s="1" t="str">
        <f t="shared" si="40"/>
        <v>NGR bulk stream sediment</v>
      </c>
      <c r="K653" s="1" t="str">
        <f t="shared" si="41"/>
        <v>&lt;177 micron (NGR)</v>
      </c>
      <c r="L653">
        <v>38</v>
      </c>
      <c r="M653" t="s">
        <v>30</v>
      </c>
      <c r="N653">
        <v>201</v>
      </c>
      <c r="O653">
        <v>0.1</v>
      </c>
      <c r="P653">
        <v>0.8</v>
      </c>
    </row>
    <row r="654" spans="1:16" hidden="1" x14ac:dyDescent="0.3">
      <c r="A654" t="s">
        <v>2605</v>
      </c>
      <c r="B654" t="s">
        <v>2606</v>
      </c>
      <c r="C654" s="1" t="str">
        <f t="shared" si="42"/>
        <v>21:0877</v>
      </c>
      <c r="D654" s="1" t="str">
        <f t="shared" si="43"/>
        <v>21:0214</v>
      </c>
      <c r="E654" t="s">
        <v>2607</v>
      </c>
      <c r="F654" t="s">
        <v>2608</v>
      </c>
      <c r="H654">
        <v>63.091940000000001</v>
      </c>
      <c r="I654">
        <v>-135.21344199999999</v>
      </c>
      <c r="J654" s="1" t="str">
        <f t="shared" si="40"/>
        <v>NGR bulk stream sediment</v>
      </c>
      <c r="K654" s="1" t="str">
        <f t="shared" si="41"/>
        <v>&lt;177 micron (NGR)</v>
      </c>
      <c r="L654">
        <v>38</v>
      </c>
      <c r="M654" t="s">
        <v>44</v>
      </c>
      <c r="N654">
        <v>202</v>
      </c>
      <c r="O654">
        <v>0.2</v>
      </c>
      <c r="P654">
        <v>1.2</v>
      </c>
    </row>
    <row r="655" spans="1:16" hidden="1" x14ac:dyDescent="0.3">
      <c r="A655" t="s">
        <v>2609</v>
      </c>
      <c r="B655" t="s">
        <v>2610</v>
      </c>
      <c r="C655" s="1" t="str">
        <f t="shared" si="42"/>
        <v>21:0877</v>
      </c>
      <c r="D655" s="1" t="str">
        <f t="shared" si="43"/>
        <v>21:0214</v>
      </c>
      <c r="E655" t="s">
        <v>2611</v>
      </c>
      <c r="F655" t="s">
        <v>2612</v>
      </c>
      <c r="H655">
        <v>63.101811499999997</v>
      </c>
      <c r="I655">
        <v>-135.2474704</v>
      </c>
      <c r="J655" s="1" t="str">
        <f t="shared" si="40"/>
        <v>NGR bulk stream sediment</v>
      </c>
      <c r="K655" s="1" t="str">
        <f t="shared" si="41"/>
        <v>&lt;177 micron (NGR)</v>
      </c>
      <c r="L655">
        <v>38</v>
      </c>
      <c r="M655" t="s">
        <v>49</v>
      </c>
      <c r="N655">
        <v>203</v>
      </c>
      <c r="O655">
        <v>0.2</v>
      </c>
      <c r="P655">
        <v>0.6</v>
      </c>
    </row>
    <row r="656" spans="1:16" hidden="1" x14ac:dyDescent="0.3">
      <c r="A656" t="s">
        <v>2613</v>
      </c>
      <c r="B656" t="s">
        <v>2614</v>
      </c>
      <c r="C656" s="1" t="str">
        <f t="shared" si="42"/>
        <v>21:0877</v>
      </c>
      <c r="D656" s="1" t="str">
        <f t="shared" si="43"/>
        <v>21:0214</v>
      </c>
      <c r="E656" t="s">
        <v>2615</v>
      </c>
      <c r="F656" t="s">
        <v>2616</v>
      </c>
      <c r="H656">
        <v>63.107829500000001</v>
      </c>
      <c r="I656">
        <v>-135.23967339999999</v>
      </c>
      <c r="J656" s="1" t="str">
        <f t="shared" si="40"/>
        <v>NGR bulk stream sediment</v>
      </c>
      <c r="K656" s="1" t="str">
        <f t="shared" si="41"/>
        <v>&lt;177 micron (NGR)</v>
      </c>
      <c r="L656">
        <v>38</v>
      </c>
      <c r="M656" t="s">
        <v>35</v>
      </c>
      <c r="N656">
        <v>204</v>
      </c>
      <c r="O656">
        <v>0.1</v>
      </c>
      <c r="P656">
        <v>0.8</v>
      </c>
    </row>
    <row r="657" spans="1:16" hidden="1" x14ac:dyDescent="0.3">
      <c r="A657" t="s">
        <v>2617</v>
      </c>
      <c r="B657" t="s">
        <v>2618</v>
      </c>
      <c r="C657" s="1" t="str">
        <f t="shared" si="42"/>
        <v>21:0877</v>
      </c>
      <c r="D657" s="1" t="str">
        <f t="shared" si="43"/>
        <v>21:0214</v>
      </c>
      <c r="E657" t="s">
        <v>2615</v>
      </c>
      <c r="F657" t="s">
        <v>2619</v>
      </c>
      <c r="H657">
        <v>63.107829500000001</v>
      </c>
      <c r="I657">
        <v>-135.23967339999999</v>
      </c>
      <c r="J657" s="1" t="str">
        <f t="shared" si="40"/>
        <v>NGR bulk stream sediment</v>
      </c>
      <c r="K657" s="1" t="str">
        <f t="shared" si="41"/>
        <v>&lt;177 micron (NGR)</v>
      </c>
      <c r="L657">
        <v>38</v>
      </c>
      <c r="M657" t="s">
        <v>39</v>
      </c>
      <c r="N657">
        <v>205</v>
      </c>
      <c r="O657">
        <v>0.1</v>
      </c>
      <c r="P657">
        <v>0.7</v>
      </c>
    </row>
    <row r="658" spans="1:16" hidden="1" x14ac:dyDescent="0.3">
      <c r="A658" t="s">
        <v>2620</v>
      </c>
      <c r="B658" t="s">
        <v>2621</v>
      </c>
      <c r="C658" s="1" t="str">
        <f t="shared" si="42"/>
        <v>21:0877</v>
      </c>
      <c r="D658" s="1" t="str">
        <f t="shared" si="43"/>
        <v>21:0214</v>
      </c>
      <c r="E658" t="s">
        <v>2622</v>
      </c>
      <c r="F658" t="s">
        <v>2623</v>
      </c>
      <c r="H658">
        <v>63.115746199999997</v>
      </c>
      <c r="I658">
        <v>-135.3211039</v>
      </c>
      <c r="J658" s="1" t="str">
        <f t="shared" si="40"/>
        <v>NGR bulk stream sediment</v>
      </c>
      <c r="K658" s="1" t="str">
        <f t="shared" si="41"/>
        <v>&lt;177 micron (NGR)</v>
      </c>
      <c r="L658">
        <v>38</v>
      </c>
      <c r="M658" t="s">
        <v>54</v>
      </c>
      <c r="N658">
        <v>206</v>
      </c>
      <c r="O658">
        <v>0.1</v>
      </c>
      <c r="P658">
        <v>1</v>
      </c>
    </row>
    <row r="659" spans="1:16" hidden="1" x14ac:dyDescent="0.3">
      <c r="A659" t="s">
        <v>2624</v>
      </c>
      <c r="B659" t="s">
        <v>2625</v>
      </c>
      <c r="C659" s="1" t="str">
        <f t="shared" si="42"/>
        <v>21:0877</v>
      </c>
      <c r="D659" s="1" t="str">
        <f t="shared" si="43"/>
        <v>21:0214</v>
      </c>
      <c r="E659" t="s">
        <v>2626</v>
      </c>
      <c r="F659" t="s">
        <v>2627</v>
      </c>
      <c r="H659">
        <v>63.119082499999998</v>
      </c>
      <c r="I659">
        <v>-135.31021720000001</v>
      </c>
      <c r="J659" s="1" t="str">
        <f t="shared" si="40"/>
        <v>NGR bulk stream sediment</v>
      </c>
      <c r="K659" s="1" t="str">
        <f t="shared" si="41"/>
        <v>&lt;177 micron (NGR)</v>
      </c>
      <c r="L659">
        <v>38</v>
      </c>
      <c r="M659" t="s">
        <v>59</v>
      </c>
      <c r="N659">
        <v>207</v>
      </c>
      <c r="O659">
        <v>0.2</v>
      </c>
      <c r="P659">
        <v>0.5</v>
      </c>
    </row>
    <row r="660" spans="1:16" hidden="1" x14ac:dyDescent="0.3">
      <c r="A660" t="s">
        <v>2628</v>
      </c>
      <c r="B660" t="s">
        <v>2629</v>
      </c>
      <c r="C660" s="1" t="str">
        <f t="shared" si="42"/>
        <v>21:0877</v>
      </c>
      <c r="D660" s="1" t="str">
        <f t="shared" si="43"/>
        <v>21:0214</v>
      </c>
      <c r="E660" t="s">
        <v>2630</v>
      </c>
      <c r="F660" t="s">
        <v>2631</v>
      </c>
      <c r="H660">
        <v>63.156096300000002</v>
      </c>
      <c r="I660">
        <v>-135.26199600000001</v>
      </c>
      <c r="J660" s="1" t="str">
        <f t="shared" si="40"/>
        <v>NGR bulk stream sediment</v>
      </c>
      <c r="K660" s="1" t="str">
        <f t="shared" si="41"/>
        <v>&lt;177 micron (NGR)</v>
      </c>
      <c r="L660">
        <v>38</v>
      </c>
      <c r="M660" t="s">
        <v>64</v>
      </c>
      <c r="N660">
        <v>208</v>
      </c>
      <c r="O660">
        <v>0.2</v>
      </c>
      <c r="P660">
        <v>3.2</v>
      </c>
    </row>
    <row r="661" spans="1:16" hidden="1" x14ac:dyDescent="0.3">
      <c r="A661" t="s">
        <v>2632</v>
      </c>
      <c r="B661" t="s">
        <v>2633</v>
      </c>
      <c r="C661" s="1" t="str">
        <f t="shared" si="42"/>
        <v>21:0877</v>
      </c>
      <c r="D661" s="1" t="str">
        <f t="shared" si="43"/>
        <v>21:0214</v>
      </c>
      <c r="E661" t="s">
        <v>2634</v>
      </c>
      <c r="F661" t="s">
        <v>2635</v>
      </c>
      <c r="H661">
        <v>63.061476499999998</v>
      </c>
      <c r="I661">
        <v>-135.7815137</v>
      </c>
      <c r="J661" s="1" t="str">
        <f t="shared" si="40"/>
        <v>NGR bulk stream sediment</v>
      </c>
      <c r="K661" s="1" t="str">
        <f t="shared" si="41"/>
        <v>&lt;177 micron (NGR)</v>
      </c>
      <c r="L661">
        <v>38</v>
      </c>
      <c r="M661" t="s">
        <v>69</v>
      </c>
      <c r="N661">
        <v>209</v>
      </c>
      <c r="O661">
        <v>0.7</v>
      </c>
      <c r="P661">
        <v>1.3</v>
      </c>
    </row>
    <row r="662" spans="1:16" hidden="1" x14ac:dyDescent="0.3">
      <c r="A662" t="s">
        <v>2636</v>
      </c>
      <c r="B662" t="s">
        <v>2637</v>
      </c>
      <c r="C662" s="1" t="str">
        <f t="shared" si="42"/>
        <v>21:0877</v>
      </c>
      <c r="D662" s="1" t="str">
        <f t="shared" si="43"/>
        <v>21:0214</v>
      </c>
      <c r="E662" t="s">
        <v>2638</v>
      </c>
      <c r="F662" t="s">
        <v>2639</v>
      </c>
      <c r="H662">
        <v>63.058344400000003</v>
      </c>
      <c r="I662">
        <v>-135.7765436</v>
      </c>
      <c r="J662" s="1" t="str">
        <f t="shared" si="40"/>
        <v>NGR bulk stream sediment</v>
      </c>
      <c r="K662" s="1" t="str">
        <f t="shared" si="41"/>
        <v>&lt;177 micron (NGR)</v>
      </c>
      <c r="L662">
        <v>38</v>
      </c>
      <c r="M662" t="s">
        <v>74</v>
      </c>
      <c r="N662">
        <v>210</v>
      </c>
      <c r="O662">
        <v>0.3</v>
      </c>
      <c r="P662">
        <v>0.7</v>
      </c>
    </row>
    <row r="663" spans="1:16" hidden="1" x14ac:dyDescent="0.3">
      <c r="A663" t="s">
        <v>2640</v>
      </c>
      <c r="B663" t="s">
        <v>2641</v>
      </c>
      <c r="C663" s="1" t="str">
        <f t="shared" si="42"/>
        <v>21:0877</v>
      </c>
      <c r="D663" s="1" t="str">
        <f t="shared" si="43"/>
        <v>21:0214</v>
      </c>
      <c r="E663" t="s">
        <v>2642</v>
      </c>
      <c r="F663" t="s">
        <v>2643</v>
      </c>
      <c r="H663">
        <v>63.075024499999998</v>
      </c>
      <c r="I663">
        <v>-135.6833</v>
      </c>
      <c r="J663" s="1" t="str">
        <f t="shared" si="40"/>
        <v>NGR bulk stream sediment</v>
      </c>
      <c r="K663" s="1" t="str">
        <f t="shared" si="41"/>
        <v>&lt;177 micron (NGR)</v>
      </c>
      <c r="L663">
        <v>38</v>
      </c>
      <c r="M663" t="s">
        <v>79</v>
      </c>
      <c r="N663">
        <v>211</v>
      </c>
      <c r="O663">
        <v>1.1000000000000001</v>
      </c>
      <c r="P663">
        <v>0.3</v>
      </c>
    </row>
    <row r="664" spans="1:16" hidden="1" x14ac:dyDescent="0.3">
      <c r="A664" t="s">
        <v>2644</v>
      </c>
      <c r="B664" t="s">
        <v>2645</v>
      </c>
      <c r="C664" s="1" t="str">
        <f t="shared" si="42"/>
        <v>21:0877</v>
      </c>
      <c r="D664" s="1" t="str">
        <f t="shared" si="43"/>
        <v>21:0214</v>
      </c>
      <c r="E664" t="s">
        <v>2646</v>
      </c>
      <c r="F664" t="s">
        <v>2647</v>
      </c>
      <c r="H664">
        <v>63.068692599999999</v>
      </c>
      <c r="I664">
        <v>-135.67100149999999</v>
      </c>
      <c r="J664" s="1" t="str">
        <f t="shared" si="40"/>
        <v>NGR bulk stream sediment</v>
      </c>
      <c r="K664" s="1" t="str">
        <f t="shared" si="41"/>
        <v>&lt;177 micron (NGR)</v>
      </c>
      <c r="L664">
        <v>38</v>
      </c>
      <c r="M664" t="s">
        <v>84</v>
      </c>
      <c r="N664">
        <v>212</v>
      </c>
      <c r="O664">
        <v>1</v>
      </c>
      <c r="P664">
        <v>0.6</v>
      </c>
    </row>
    <row r="665" spans="1:16" hidden="1" x14ac:dyDescent="0.3">
      <c r="A665" t="s">
        <v>2648</v>
      </c>
      <c r="B665" t="s">
        <v>2649</v>
      </c>
      <c r="C665" s="1" t="str">
        <f t="shared" si="42"/>
        <v>21:0877</v>
      </c>
      <c r="D665" s="1" t="str">
        <f t="shared" si="43"/>
        <v>21:0214</v>
      </c>
      <c r="E665" t="s">
        <v>2650</v>
      </c>
      <c r="F665" t="s">
        <v>2651</v>
      </c>
      <c r="H665">
        <v>63.089032400000001</v>
      </c>
      <c r="I665">
        <v>-135.65722930000001</v>
      </c>
      <c r="J665" s="1" t="str">
        <f t="shared" si="40"/>
        <v>NGR bulk stream sediment</v>
      </c>
      <c r="K665" s="1" t="str">
        <f t="shared" si="41"/>
        <v>&lt;177 micron (NGR)</v>
      </c>
      <c r="L665">
        <v>38</v>
      </c>
      <c r="M665" t="s">
        <v>89</v>
      </c>
      <c r="N665">
        <v>213</v>
      </c>
      <c r="O665">
        <v>1.2</v>
      </c>
      <c r="P665">
        <v>0.3</v>
      </c>
    </row>
    <row r="666" spans="1:16" hidden="1" x14ac:dyDescent="0.3">
      <c r="A666" t="s">
        <v>2652</v>
      </c>
      <c r="B666" t="s">
        <v>2653</v>
      </c>
      <c r="C666" s="1" t="str">
        <f t="shared" si="42"/>
        <v>21:0877</v>
      </c>
      <c r="D666" s="1" t="str">
        <f t="shared" si="43"/>
        <v>21:0214</v>
      </c>
      <c r="E666" t="s">
        <v>2654</v>
      </c>
      <c r="F666" t="s">
        <v>2655</v>
      </c>
      <c r="H666">
        <v>63.0894142</v>
      </c>
      <c r="I666">
        <v>-135.7505342</v>
      </c>
      <c r="J666" s="1" t="str">
        <f t="shared" si="40"/>
        <v>NGR bulk stream sediment</v>
      </c>
      <c r="K666" s="1" t="str">
        <f t="shared" si="41"/>
        <v>&lt;177 micron (NGR)</v>
      </c>
      <c r="L666">
        <v>38</v>
      </c>
      <c r="M666" t="s">
        <v>94</v>
      </c>
      <c r="N666">
        <v>214</v>
      </c>
      <c r="O666">
        <v>0.8</v>
      </c>
      <c r="P666">
        <v>0.3</v>
      </c>
    </row>
    <row r="667" spans="1:16" hidden="1" x14ac:dyDescent="0.3">
      <c r="A667" t="s">
        <v>2656</v>
      </c>
      <c r="B667" t="s">
        <v>2657</v>
      </c>
      <c r="C667" s="1" t="str">
        <f t="shared" si="42"/>
        <v>21:0877</v>
      </c>
      <c r="D667" s="1" t="str">
        <f t="shared" si="43"/>
        <v>21:0214</v>
      </c>
      <c r="E667" t="s">
        <v>2658</v>
      </c>
      <c r="F667" t="s">
        <v>2659</v>
      </c>
      <c r="H667">
        <v>63.111875699999999</v>
      </c>
      <c r="I667">
        <v>-135.81808150000001</v>
      </c>
      <c r="J667" s="1" t="str">
        <f t="shared" si="40"/>
        <v>NGR bulk stream sediment</v>
      </c>
      <c r="K667" s="1" t="str">
        <f t="shared" si="41"/>
        <v>&lt;177 micron (NGR)</v>
      </c>
      <c r="L667">
        <v>38</v>
      </c>
      <c r="M667" t="s">
        <v>99</v>
      </c>
      <c r="N667">
        <v>215</v>
      </c>
      <c r="O667">
        <v>0.3</v>
      </c>
      <c r="P667">
        <v>0.3</v>
      </c>
    </row>
    <row r="668" spans="1:16" hidden="1" x14ac:dyDescent="0.3">
      <c r="A668" t="s">
        <v>2660</v>
      </c>
      <c r="B668" t="s">
        <v>2661</v>
      </c>
      <c r="C668" s="1" t="str">
        <f t="shared" si="42"/>
        <v>21:0877</v>
      </c>
      <c r="D668" s="1" t="str">
        <f t="shared" si="43"/>
        <v>21:0214</v>
      </c>
      <c r="E668" t="s">
        <v>2662</v>
      </c>
      <c r="F668" t="s">
        <v>2663</v>
      </c>
      <c r="H668">
        <v>63.117231199999999</v>
      </c>
      <c r="I668">
        <v>-135.82326660000001</v>
      </c>
      <c r="J668" s="1" t="str">
        <f t="shared" si="40"/>
        <v>NGR bulk stream sediment</v>
      </c>
      <c r="K668" s="1" t="str">
        <f t="shared" si="41"/>
        <v>&lt;177 micron (NGR)</v>
      </c>
      <c r="L668">
        <v>38</v>
      </c>
      <c r="M668" t="s">
        <v>104</v>
      </c>
      <c r="N668">
        <v>216</v>
      </c>
      <c r="O668">
        <v>0.3</v>
      </c>
      <c r="P668">
        <v>0.3</v>
      </c>
    </row>
    <row r="669" spans="1:16" hidden="1" x14ac:dyDescent="0.3">
      <c r="A669" t="s">
        <v>2664</v>
      </c>
      <c r="B669" t="s">
        <v>2665</v>
      </c>
      <c r="C669" s="1" t="str">
        <f t="shared" si="42"/>
        <v>21:0877</v>
      </c>
      <c r="D669" s="1" t="str">
        <f t="shared" si="43"/>
        <v>21:0214</v>
      </c>
      <c r="E669" t="s">
        <v>2666</v>
      </c>
      <c r="F669" t="s">
        <v>2667</v>
      </c>
      <c r="H669">
        <v>63.124595599999999</v>
      </c>
      <c r="I669">
        <v>-135.77945579999999</v>
      </c>
      <c r="J669" s="1" t="str">
        <f t="shared" si="40"/>
        <v>NGR bulk stream sediment</v>
      </c>
      <c r="K669" s="1" t="str">
        <f t="shared" si="41"/>
        <v>&lt;177 micron (NGR)</v>
      </c>
      <c r="L669">
        <v>39</v>
      </c>
      <c r="M669" t="s">
        <v>20</v>
      </c>
      <c r="N669">
        <v>217</v>
      </c>
      <c r="O669">
        <v>0.3</v>
      </c>
      <c r="P669">
        <v>0.9</v>
      </c>
    </row>
    <row r="670" spans="1:16" hidden="1" x14ac:dyDescent="0.3">
      <c r="A670" t="s">
        <v>2668</v>
      </c>
      <c r="B670" t="s">
        <v>2669</v>
      </c>
      <c r="C670" s="1" t="str">
        <f t="shared" si="42"/>
        <v>21:0877</v>
      </c>
      <c r="D670" s="1" t="str">
        <f t="shared" si="43"/>
        <v>21:0214</v>
      </c>
      <c r="E670" t="s">
        <v>2670</v>
      </c>
      <c r="F670" t="s">
        <v>2671</v>
      </c>
      <c r="H670">
        <v>63.094929</v>
      </c>
      <c r="I670">
        <v>-135.83668230000001</v>
      </c>
      <c r="J670" s="1" t="str">
        <f t="shared" si="40"/>
        <v>NGR bulk stream sediment</v>
      </c>
      <c r="K670" s="1" t="str">
        <f t="shared" si="41"/>
        <v>&lt;177 micron (NGR)</v>
      </c>
      <c r="L670">
        <v>39</v>
      </c>
      <c r="M670" t="s">
        <v>25</v>
      </c>
      <c r="N670">
        <v>218</v>
      </c>
      <c r="O670">
        <v>0.3</v>
      </c>
      <c r="P670">
        <v>0.8</v>
      </c>
    </row>
    <row r="671" spans="1:16" hidden="1" x14ac:dyDescent="0.3">
      <c r="A671" t="s">
        <v>2672</v>
      </c>
      <c r="B671" t="s">
        <v>2673</v>
      </c>
      <c r="C671" s="1" t="str">
        <f t="shared" si="42"/>
        <v>21:0877</v>
      </c>
      <c r="D671" s="1" t="str">
        <f t="shared" si="43"/>
        <v>21:0214</v>
      </c>
      <c r="E671" t="s">
        <v>2674</v>
      </c>
      <c r="F671" t="s">
        <v>2675</v>
      </c>
      <c r="H671">
        <v>63.096521299999999</v>
      </c>
      <c r="I671">
        <v>-135.8541601</v>
      </c>
      <c r="J671" s="1" t="str">
        <f t="shared" si="40"/>
        <v>NGR bulk stream sediment</v>
      </c>
      <c r="K671" s="1" t="str">
        <f t="shared" si="41"/>
        <v>&lt;177 micron (NGR)</v>
      </c>
      <c r="L671">
        <v>39</v>
      </c>
      <c r="M671" t="s">
        <v>30</v>
      </c>
      <c r="N671">
        <v>219</v>
      </c>
      <c r="O671">
        <v>1.1000000000000001</v>
      </c>
      <c r="P671">
        <v>1.3</v>
      </c>
    </row>
    <row r="672" spans="1:16" hidden="1" x14ac:dyDescent="0.3">
      <c r="A672" t="s">
        <v>2676</v>
      </c>
      <c r="B672" t="s">
        <v>2677</v>
      </c>
      <c r="C672" s="1" t="str">
        <f t="shared" si="42"/>
        <v>21:0877</v>
      </c>
      <c r="D672" s="1" t="str">
        <f t="shared" si="43"/>
        <v>21:0214</v>
      </c>
      <c r="E672" t="s">
        <v>2678</v>
      </c>
      <c r="F672" t="s">
        <v>2679</v>
      </c>
      <c r="H672">
        <v>63.04954</v>
      </c>
      <c r="I672">
        <v>-135.8409613</v>
      </c>
      <c r="J672" s="1" t="str">
        <f t="shared" si="40"/>
        <v>NGR bulk stream sediment</v>
      </c>
      <c r="K672" s="1" t="str">
        <f t="shared" si="41"/>
        <v>&lt;177 micron (NGR)</v>
      </c>
      <c r="L672">
        <v>39</v>
      </c>
      <c r="M672" t="s">
        <v>35</v>
      </c>
      <c r="N672">
        <v>220</v>
      </c>
      <c r="O672">
        <v>0.3</v>
      </c>
      <c r="P672">
        <v>0.9</v>
      </c>
    </row>
    <row r="673" spans="1:16" hidden="1" x14ac:dyDescent="0.3">
      <c r="A673" t="s">
        <v>2680</v>
      </c>
      <c r="B673" t="s">
        <v>2681</v>
      </c>
      <c r="C673" s="1" t="str">
        <f t="shared" si="42"/>
        <v>21:0877</v>
      </c>
      <c r="D673" s="1" t="str">
        <f t="shared" si="43"/>
        <v>21:0214</v>
      </c>
      <c r="E673" t="s">
        <v>2678</v>
      </c>
      <c r="F673" t="s">
        <v>2682</v>
      </c>
      <c r="H673">
        <v>63.04954</v>
      </c>
      <c r="I673">
        <v>-135.8409613</v>
      </c>
      <c r="J673" s="1" t="str">
        <f t="shared" si="40"/>
        <v>NGR bulk stream sediment</v>
      </c>
      <c r="K673" s="1" t="str">
        <f t="shared" si="41"/>
        <v>&lt;177 micron (NGR)</v>
      </c>
      <c r="L673">
        <v>39</v>
      </c>
      <c r="M673" t="s">
        <v>39</v>
      </c>
      <c r="N673">
        <v>221</v>
      </c>
      <c r="O673">
        <v>0.4</v>
      </c>
      <c r="P673">
        <v>0.8</v>
      </c>
    </row>
    <row r="674" spans="1:16" hidden="1" x14ac:dyDescent="0.3">
      <c r="A674" t="s">
        <v>2683</v>
      </c>
      <c r="B674" t="s">
        <v>2684</v>
      </c>
      <c r="C674" s="1" t="str">
        <f t="shared" si="42"/>
        <v>21:0877</v>
      </c>
      <c r="D674" s="1" t="str">
        <f t="shared" si="43"/>
        <v>21:0214</v>
      </c>
      <c r="E674" t="s">
        <v>2685</v>
      </c>
      <c r="F674" t="s">
        <v>2686</v>
      </c>
      <c r="H674">
        <v>63.052217599999999</v>
      </c>
      <c r="I674">
        <v>-135.85253019999999</v>
      </c>
      <c r="J674" s="1" t="str">
        <f t="shared" si="40"/>
        <v>NGR bulk stream sediment</v>
      </c>
      <c r="K674" s="1" t="str">
        <f t="shared" si="41"/>
        <v>&lt;177 micron (NGR)</v>
      </c>
      <c r="L674">
        <v>39</v>
      </c>
      <c r="M674" t="s">
        <v>44</v>
      </c>
      <c r="N674">
        <v>222</v>
      </c>
      <c r="O674">
        <v>0.3</v>
      </c>
      <c r="P674">
        <v>1.1000000000000001</v>
      </c>
    </row>
    <row r="675" spans="1:16" hidden="1" x14ac:dyDescent="0.3">
      <c r="A675" t="s">
        <v>2687</v>
      </c>
      <c r="B675" t="s">
        <v>2688</v>
      </c>
      <c r="C675" s="1" t="str">
        <f t="shared" si="42"/>
        <v>21:0877</v>
      </c>
      <c r="D675" s="1" t="str">
        <f t="shared" si="43"/>
        <v>21:0214</v>
      </c>
      <c r="E675" t="s">
        <v>2689</v>
      </c>
      <c r="F675" t="s">
        <v>2690</v>
      </c>
      <c r="H675">
        <v>63.068439099999999</v>
      </c>
      <c r="I675">
        <v>-135.88587509999999</v>
      </c>
      <c r="J675" s="1" t="str">
        <f t="shared" si="40"/>
        <v>NGR bulk stream sediment</v>
      </c>
      <c r="K675" s="1" t="str">
        <f t="shared" si="41"/>
        <v>&lt;177 micron (NGR)</v>
      </c>
      <c r="L675">
        <v>39</v>
      </c>
      <c r="M675" t="s">
        <v>49</v>
      </c>
      <c r="N675">
        <v>223</v>
      </c>
      <c r="O675">
        <v>0.2</v>
      </c>
      <c r="P675">
        <v>1</v>
      </c>
    </row>
    <row r="676" spans="1:16" hidden="1" x14ac:dyDescent="0.3">
      <c r="A676" t="s">
        <v>2691</v>
      </c>
      <c r="B676" t="s">
        <v>2692</v>
      </c>
      <c r="C676" s="1" t="str">
        <f t="shared" si="42"/>
        <v>21:0877</v>
      </c>
      <c r="D676" s="1" t="str">
        <f t="shared" si="43"/>
        <v>21:0214</v>
      </c>
      <c r="E676" t="s">
        <v>2693</v>
      </c>
      <c r="F676" t="s">
        <v>2694</v>
      </c>
      <c r="H676">
        <v>63.1071405</v>
      </c>
      <c r="I676">
        <v>-135.9061524</v>
      </c>
      <c r="J676" s="1" t="str">
        <f t="shared" si="40"/>
        <v>NGR bulk stream sediment</v>
      </c>
      <c r="K676" s="1" t="str">
        <f t="shared" si="41"/>
        <v>&lt;177 micron (NGR)</v>
      </c>
      <c r="L676">
        <v>39</v>
      </c>
      <c r="M676" t="s">
        <v>54</v>
      </c>
      <c r="N676">
        <v>224</v>
      </c>
      <c r="O676">
        <v>0.3</v>
      </c>
      <c r="P676">
        <v>1.5</v>
      </c>
    </row>
    <row r="677" spans="1:16" hidden="1" x14ac:dyDescent="0.3">
      <c r="A677" t="s">
        <v>2695</v>
      </c>
      <c r="B677" t="s">
        <v>2696</v>
      </c>
      <c r="C677" s="1" t="str">
        <f t="shared" si="42"/>
        <v>21:0877</v>
      </c>
      <c r="D677" s="1" t="str">
        <f t="shared" si="43"/>
        <v>21:0214</v>
      </c>
      <c r="E677" t="s">
        <v>2697</v>
      </c>
      <c r="F677" t="s">
        <v>2698</v>
      </c>
      <c r="H677">
        <v>63.106315500000001</v>
      </c>
      <c r="I677">
        <v>-135.92413970000001</v>
      </c>
      <c r="J677" s="1" t="str">
        <f t="shared" si="40"/>
        <v>NGR bulk stream sediment</v>
      </c>
      <c r="K677" s="1" t="str">
        <f t="shared" si="41"/>
        <v>&lt;177 micron (NGR)</v>
      </c>
      <c r="L677">
        <v>39</v>
      </c>
      <c r="M677" t="s">
        <v>59</v>
      </c>
      <c r="N677">
        <v>225</v>
      </c>
      <c r="O677">
        <v>0.3</v>
      </c>
      <c r="P677">
        <v>2</v>
      </c>
    </row>
    <row r="678" spans="1:16" hidden="1" x14ac:dyDescent="0.3">
      <c r="A678" t="s">
        <v>2699</v>
      </c>
      <c r="B678" t="s">
        <v>2700</v>
      </c>
      <c r="C678" s="1" t="str">
        <f t="shared" si="42"/>
        <v>21:0877</v>
      </c>
      <c r="D678" s="1" t="str">
        <f t="shared" si="43"/>
        <v>21:0214</v>
      </c>
      <c r="E678" t="s">
        <v>2701</v>
      </c>
      <c r="F678" t="s">
        <v>2702</v>
      </c>
      <c r="H678">
        <v>63.066721600000001</v>
      </c>
      <c r="I678">
        <v>-135.9447955</v>
      </c>
      <c r="J678" s="1" t="str">
        <f t="shared" si="40"/>
        <v>NGR bulk stream sediment</v>
      </c>
      <c r="K678" s="1" t="str">
        <f t="shared" si="41"/>
        <v>&lt;177 micron (NGR)</v>
      </c>
      <c r="L678">
        <v>39</v>
      </c>
      <c r="M678" t="s">
        <v>64</v>
      </c>
      <c r="N678">
        <v>226</v>
      </c>
      <c r="O678">
        <v>0.1</v>
      </c>
      <c r="P678">
        <v>2.1</v>
      </c>
    </row>
    <row r="679" spans="1:16" hidden="1" x14ac:dyDescent="0.3">
      <c r="A679" t="s">
        <v>2703</v>
      </c>
      <c r="B679" t="s">
        <v>2704</v>
      </c>
      <c r="C679" s="1" t="str">
        <f t="shared" si="42"/>
        <v>21:0877</v>
      </c>
      <c r="D679" s="1" t="str">
        <f t="shared" si="43"/>
        <v>21:0214</v>
      </c>
      <c r="E679" t="s">
        <v>2705</v>
      </c>
      <c r="F679" t="s">
        <v>2706</v>
      </c>
      <c r="H679">
        <v>63.098584000000002</v>
      </c>
      <c r="I679">
        <v>-135.99115370000001</v>
      </c>
      <c r="J679" s="1" t="str">
        <f t="shared" si="40"/>
        <v>NGR bulk stream sediment</v>
      </c>
      <c r="K679" s="1" t="str">
        <f t="shared" si="41"/>
        <v>&lt;177 micron (NGR)</v>
      </c>
      <c r="L679">
        <v>39</v>
      </c>
      <c r="M679" t="s">
        <v>69</v>
      </c>
      <c r="N679">
        <v>227</v>
      </c>
      <c r="O679">
        <v>0.2</v>
      </c>
      <c r="P679">
        <v>0.7</v>
      </c>
    </row>
    <row r="680" spans="1:16" hidden="1" x14ac:dyDescent="0.3">
      <c r="A680" t="s">
        <v>2707</v>
      </c>
      <c r="B680" t="s">
        <v>2708</v>
      </c>
      <c r="C680" s="1" t="str">
        <f t="shared" si="42"/>
        <v>21:0877</v>
      </c>
      <c r="D680" s="1" t="str">
        <f t="shared" si="43"/>
        <v>21:0214</v>
      </c>
      <c r="E680" t="s">
        <v>2709</v>
      </c>
      <c r="F680" t="s">
        <v>2710</v>
      </c>
      <c r="H680">
        <v>63.1506671</v>
      </c>
      <c r="I680">
        <v>-135.9735149</v>
      </c>
      <c r="J680" s="1" t="str">
        <f t="shared" si="40"/>
        <v>NGR bulk stream sediment</v>
      </c>
      <c r="K680" s="1" t="str">
        <f t="shared" si="41"/>
        <v>&lt;177 micron (NGR)</v>
      </c>
      <c r="L680">
        <v>39</v>
      </c>
      <c r="M680" t="s">
        <v>74</v>
      </c>
      <c r="N680">
        <v>228</v>
      </c>
      <c r="O680">
        <v>0.2</v>
      </c>
      <c r="P680">
        <v>0.1</v>
      </c>
    </row>
    <row r="681" spans="1:16" hidden="1" x14ac:dyDescent="0.3">
      <c r="A681" t="s">
        <v>2711</v>
      </c>
      <c r="B681" t="s">
        <v>2712</v>
      </c>
      <c r="C681" s="1" t="str">
        <f t="shared" si="42"/>
        <v>21:0877</v>
      </c>
      <c r="D681" s="1" t="str">
        <f t="shared" si="43"/>
        <v>21:0214</v>
      </c>
      <c r="E681" t="s">
        <v>2713</v>
      </c>
      <c r="F681" t="s">
        <v>2714</v>
      </c>
      <c r="H681">
        <v>63.223465599999997</v>
      </c>
      <c r="I681">
        <v>-135.89344270000001</v>
      </c>
      <c r="J681" s="1" t="str">
        <f t="shared" si="40"/>
        <v>NGR bulk stream sediment</v>
      </c>
      <c r="K681" s="1" t="str">
        <f t="shared" si="41"/>
        <v>&lt;177 micron (NGR)</v>
      </c>
      <c r="L681">
        <v>39</v>
      </c>
      <c r="M681" t="s">
        <v>79</v>
      </c>
      <c r="N681">
        <v>229</v>
      </c>
      <c r="O681">
        <v>0.1</v>
      </c>
      <c r="P681">
        <v>0.2</v>
      </c>
    </row>
    <row r="682" spans="1:16" hidden="1" x14ac:dyDescent="0.3">
      <c r="A682" t="s">
        <v>2715</v>
      </c>
      <c r="B682" t="s">
        <v>2716</v>
      </c>
      <c r="C682" s="1" t="str">
        <f t="shared" si="42"/>
        <v>21:0877</v>
      </c>
      <c r="D682" s="1" t="str">
        <f t="shared" si="43"/>
        <v>21:0214</v>
      </c>
      <c r="E682" t="s">
        <v>2717</v>
      </c>
      <c r="F682" t="s">
        <v>2718</v>
      </c>
      <c r="H682">
        <v>63.212979300000001</v>
      </c>
      <c r="I682">
        <v>-135.88669640000001</v>
      </c>
      <c r="J682" s="1" t="str">
        <f t="shared" si="40"/>
        <v>NGR bulk stream sediment</v>
      </c>
      <c r="K682" s="1" t="str">
        <f t="shared" si="41"/>
        <v>&lt;177 micron (NGR)</v>
      </c>
      <c r="L682">
        <v>39</v>
      </c>
      <c r="M682" t="s">
        <v>84</v>
      </c>
      <c r="N682">
        <v>230</v>
      </c>
      <c r="O682">
        <v>0.1</v>
      </c>
      <c r="P682">
        <v>0.2</v>
      </c>
    </row>
    <row r="683" spans="1:16" hidden="1" x14ac:dyDescent="0.3">
      <c r="A683" t="s">
        <v>2719</v>
      </c>
      <c r="B683" t="s">
        <v>2720</v>
      </c>
      <c r="C683" s="1" t="str">
        <f t="shared" si="42"/>
        <v>21:0877</v>
      </c>
      <c r="D683" s="1" t="str">
        <f t="shared" si="43"/>
        <v>21:0214</v>
      </c>
      <c r="E683" t="s">
        <v>2721</v>
      </c>
      <c r="F683" t="s">
        <v>2722</v>
      </c>
      <c r="H683">
        <v>63.203977000000002</v>
      </c>
      <c r="I683">
        <v>-135.87214610000001</v>
      </c>
      <c r="J683" s="1" t="str">
        <f t="shared" si="40"/>
        <v>NGR bulk stream sediment</v>
      </c>
      <c r="K683" s="1" t="str">
        <f t="shared" si="41"/>
        <v>&lt;177 micron (NGR)</v>
      </c>
      <c r="L683">
        <v>39</v>
      </c>
      <c r="M683" t="s">
        <v>89</v>
      </c>
      <c r="N683">
        <v>231</v>
      </c>
      <c r="O683">
        <v>0.2</v>
      </c>
      <c r="P683">
        <v>0.1</v>
      </c>
    </row>
    <row r="684" spans="1:16" hidden="1" x14ac:dyDescent="0.3">
      <c r="A684" t="s">
        <v>2723</v>
      </c>
      <c r="B684" t="s">
        <v>2724</v>
      </c>
      <c r="C684" s="1" t="str">
        <f t="shared" si="42"/>
        <v>21:0877</v>
      </c>
      <c r="D684" s="1" t="str">
        <f t="shared" si="43"/>
        <v>21:0214</v>
      </c>
      <c r="E684" t="s">
        <v>2725</v>
      </c>
      <c r="F684" t="s">
        <v>2726</v>
      </c>
      <c r="H684">
        <v>63.199854899999998</v>
      </c>
      <c r="I684">
        <v>-135.89132609999999</v>
      </c>
      <c r="J684" s="1" t="str">
        <f t="shared" si="40"/>
        <v>NGR bulk stream sediment</v>
      </c>
      <c r="K684" s="1" t="str">
        <f t="shared" si="41"/>
        <v>&lt;177 micron (NGR)</v>
      </c>
      <c r="L684">
        <v>39</v>
      </c>
      <c r="M684" t="s">
        <v>94</v>
      </c>
      <c r="N684">
        <v>232</v>
      </c>
      <c r="O684">
        <v>0.3</v>
      </c>
      <c r="P684">
        <v>0.2</v>
      </c>
    </row>
    <row r="685" spans="1:16" hidden="1" x14ac:dyDescent="0.3">
      <c r="A685" t="s">
        <v>2727</v>
      </c>
      <c r="B685" t="s">
        <v>2728</v>
      </c>
      <c r="C685" s="1" t="str">
        <f t="shared" si="42"/>
        <v>21:0877</v>
      </c>
      <c r="D685" s="1" t="str">
        <f t="shared" si="43"/>
        <v>21:0214</v>
      </c>
      <c r="E685" t="s">
        <v>2729</v>
      </c>
      <c r="F685" t="s">
        <v>2730</v>
      </c>
      <c r="H685">
        <v>63.491264399999999</v>
      </c>
      <c r="I685">
        <v>-134.55486479999999</v>
      </c>
      <c r="J685" s="1" t="str">
        <f t="shared" si="40"/>
        <v>NGR bulk stream sediment</v>
      </c>
      <c r="K685" s="1" t="str">
        <f t="shared" si="41"/>
        <v>&lt;177 micron (NGR)</v>
      </c>
      <c r="L685">
        <v>40</v>
      </c>
      <c r="M685" t="s">
        <v>20</v>
      </c>
      <c r="N685">
        <v>233</v>
      </c>
      <c r="O685">
        <v>0.2</v>
      </c>
      <c r="P685">
        <v>4.7</v>
      </c>
    </row>
    <row r="686" spans="1:16" hidden="1" x14ac:dyDescent="0.3">
      <c r="A686" t="s">
        <v>2731</v>
      </c>
      <c r="B686" t="s">
        <v>2732</v>
      </c>
      <c r="C686" s="1" t="str">
        <f t="shared" si="42"/>
        <v>21:0877</v>
      </c>
      <c r="D686" s="1" t="str">
        <f t="shared" si="43"/>
        <v>21:0214</v>
      </c>
      <c r="E686" t="s">
        <v>2733</v>
      </c>
      <c r="F686" t="s">
        <v>2734</v>
      </c>
      <c r="H686">
        <v>63.4852968</v>
      </c>
      <c r="I686">
        <v>-134.4854933</v>
      </c>
      <c r="J686" s="1" t="str">
        <f t="shared" si="40"/>
        <v>NGR bulk stream sediment</v>
      </c>
      <c r="K686" s="1" t="str">
        <f t="shared" si="41"/>
        <v>&lt;177 micron (NGR)</v>
      </c>
      <c r="L686">
        <v>40</v>
      </c>
      <c r="M686" t="s">
        <v>35</v>
      </c>
      <c r="N686">
        <v>234</v>
      </c>
      <c r="O686">
        <v>0.2</v>
      </c>
      <c r="P686">
        <v>0.6</v>
      </c>
    </row>
    <row r="687" spans="1:16" hidden="1" x14ac:dyDescent="0.3">
      <c r="A687" t="s">
        <v>2735</v>
      </c>
      <c r="B687" t="s">
        <v>2736</v>
      </c>
      <c r="C687" s="1" t="str">
        <f t="shared" si="42"/>
        <v>21:0877</v>
      </c>
      <c r="D687" s="1" t="str">
        <f t="shared" si="43"/>
        <v>21:0214</v>
      </c>
      <c r="E687" t="s">
        <v>2733</v>
      </c>
      <c r="F687" t="s">
        <v>2737</v>
      </c>
      <c r="H687">
        <v>63.4852968</v>
      </c>
      <c r="I687">
        <v>-134.4854933</v>
      </c>
      <c r="J687" s="1" t="str">
        <f t="shared" si="40"/>
        <v>NGR bulk stream sediment</v>
      </c>
      <c r="K687" s="1" t="str">
        <f t="shared" si="41"/>
        <v>&lt;177 micron (NGR)</v>
      </c>
      <c r="L687">
        <v>40</v>
      </c>
      <c r="M687" t="s">
        <v>39</v>
      </c>
      <c r="N687">
        <v>235</v>
      </c>
      <c r="O687">
        <v>0.2</v>
      </c>
      <c r="P687">
        <v>0.8</v>
      </c>
    </row>
    <row r="688" spans="1:16" hidden="1" x14ac:dyDescent="0.3">
      <c r="A688" t="s">
        <v>2738</v>
      </c>
      <c r="B688" t="s">
        <v>2739</v>
      </c>
      <c r="C688" s="1" t="str">
        <f t="shared" si="42"/>
        <v>21:0877</v>
      </c>
      <c r="D688" s="1" t="str">
        <f t="shared" si="43"/>
        <v>21:0214</v>
      </c>
      <c r="E688" t="s">
        <v>2740</v>
      </c>
      <c r="F688" t="s">
        <v>2741</v>
      </c>
      <c r="H688">
        <v>63.4885363</v>
      </c>
      <c r="I688">
        <v>-134.54924539999999</v>
      </c>
      <c r="J688" s="1" t="str">
        <f t="shared" si="40"/>
        <v>NGR bulk stream sediment</v>
      </c>
      <c r="K688" s="1" t="str">
        <f t="shared" si="41"/>
        <v>&lt;177 micron (NGR)</v>
      </c>
      <c r="L688">
        <v>40</v>
      </c>
      <c r="M688" t="s">
        <v>25</v>
      </c>
      <c r="N688">
        <v>236</v>
      </c>
      <c r="O688">
        <v>0.1</v>
      </c>
      <c r="P688">
        <v>0.2</v>
      </c>
    </row>
    <row r="689" spans="1:16" hidden="1" x14ac:dyDescent="0.3">
      <c r="A689" t="s">
        <v>2742</v>
      </c>
      <c r="B689" t="s">
        <v>2743</v>
      </c>
      <c r="C689" s="1" t="str">
        <f t="shared" si="42"/>
        <v>21:0877</v>
      </c>
      <c r="D689" s="1" t="str">
        <f t="shared" si="43"/>
        <v>21:0214</v>
      </c>
      <c r="E689" t="s">
        <v>2744</v>
      </c>
      <c r="F689" t="s">
        <v>2745</v>
      </c>
      <c r="H689">
        <v>63.488301800000002</v>
      </c>
      <c r="I689">
        <v>-134.4395787</v>
      </c>
      <c r="J689" s="1" t="str">
        <f t="shared" si="40"/>
        <v>NGR bulk stream sediment</v>
      </c>
      <c r="K689" s="1" t="str">
        <f t="shared" si="41"/>
        <v>&lt;177 micron (NGR)</v>
      </c>
      <c r="L689">
        <v>40</v>
      </c>
      <c r="M689" t="s">
        <v>30</v>
      </c>
      <c r="N689">
        <v>237</v>
      </c>
      <c r="O689">
        <v>0.1</v>
      </c>
      <c r="P689">
        <v>0.4</v>
      </c>
    </row>
    <row r="690" spans="1:16" hidden="1" x14ac:dyDescent="0.3">
      <c r="A690" t="s">
        <v>2746</v>
      </c>
      <c r="B690" t="s">
        <v>2747</v>
      </c>
      <c r="C690" s="1" t="str">
        <f t="shared" si="42"/>
        <v>21:0877</v>
      </c>
      <c r="D690" s="1" t="str">
        <f t="shared" si="43"/>
        <v>21:0214</v>
      </c>
      <c r="E690" t="s">
        <v>2748</v>
      </c>
      <c r="F690" t="s">
        <v>2749</v>
      </c>
      <c r="H690">
        <v>63.493338899999998</v>
      </c>
      <c r="I690">
        <v>-134.3566994</v>
      </c>
      <c r="J690" s="1" t="str">
        <f t="shared" si="40"/>
        <v>NGR bulk stream sediment</v>
      </c>
      <c r="K690" s="1" t="str">
        <f t="shared" si="41"/>
        <v>&lt;177 micron (NGR)</v>
      </c>
      <c r="L690">
        <v>40</v>
      </c>
      <c r="M690" t="s">
        <v>44</v>
      </c>
      <c r="N690">
        <v>238</v>
      </c>
      <c r="O690">
        <v>0.2</v>
      </c>
      <c r="P690">
        <v>0.4</v>
      </c>
    </row>
    <row r="691" spans="1:16" hidden="1" x14ac:dyDescent="0.3">
      <c r="A691" t="s">
        <v>2750</v>
      </c>
      <c r="B691" t="s">
        <v>2751</v>
      </c>
      <c r="C691" s="1" t="str">
        <f t="shared" si="42"/>
        <v>21:0877</v>
      </c>
      <c r="D691" s="1" t="str">
        <f t="shared" si="43"/>
        <v>21:0214</v>
      </c>
      <c r="E691" t="s">
        <v>2752</v>
      </c>
      <c r="F691" t="s">
        <v>2753</v>
      </c>
      <c r="H691">
        <v>63.465167899999997</v>
      </c>
      <c r="I691">
        <v>-134.27818640000001</v>
      </c>
      <c r="J691" s="1" t="str">
        <f t="shared" si="40"/>
        <v>NGR bulk stream sediment</v>
      </c>
      <c r="K691" s="1" t="str">
        <f t="shared" si="41"/>
        <v>&lt;177 micron (NGR)</v>
      </c>
      <c r="L691">
        <v>40</v>
      </c>
      <c r="M691" t="s">
        <v>49</v>
      </c>
      <c r="N691">
        <v>239</v>
      </c>
      <c r="O691">
        <v>0.3</v>
      </c>
      <c r="P691">
        <v>0.4</v>
      </c>
    </row>
    <row r="692" spans="1:16" hidden="1" x14ac:dyDescent="0.3">
      <c r="A692" t="s">
        <v>2754</v>
      </c>
      <c r="B692" t="s">
        <v>2755</v>
      </c>
      <c r="C692" s="1" t="str">
        <f t="shared" si="42"/>
        <v>21:0877</v>
      </c>
      <c r="D692" s="1" t="str">
        <f t="shared" si="43"/>
        <v>21:0214</v>
      </c>
      <c r="E692" t="s">
        <v>2756</v>
      </c>
      <c r="F692" t="s">
        <v>2757</v>
      </c>
      <c r="H692">
        <v>63.469687499999999</v>
      </c>
      <c r="I692">
        <v>-134.26330340000001</v>
      </c>
      <c r="J692" s="1" t="str">
        <f t="shared" si="40"/>
        <v>NGR bulk stream sediment</v>
      </c>
      <c r="K692" s="1" t="str">
        <f t="shared" si="41"/>
        <v>&lt;177 micron (NGR)</v>
      </c>
      <c r="L692">
        <v>40</v>
      </c>
      <c r="M692" t="s">
        <v>54</v>
      </c>
      <c r="N692">
        <v>240</v>
      </c>
      <c r="O692">
        <v>0.3</v>
      </c>
      <c r="P692">
        <v>0.7</v>
      </c>
    </row>
    <row r="693" spans="1:16" hidden="1" x14ac:dyDescent="0.3">
      <c r="A693" t="s">
        <v>2758</v>
      </c>
      <c r="B693" t="s">
        <v>2759</v>
      </c>
      <c r="C693" s="1" t="str">
        <f t="shared" si="42"/>
        <v>21:0877</v>
      </c>
      <c r="D693" s="1" t="str">
        <f t="shared" si="43"/>
        <v>21:0214</v>
      </c>
      <c r="E693" t="s">
        <v>2760</v>
      </c>
      <c r="F693" t="s">
        <v>2761</v>
      </c>
      <c r="H693">
        <v>63.430542699999997</v>
      </c>
      <c r="I693">
        <v>-134.2559364</v>
      </c>
      <c r="J693" s="1" t="str">
        <f t="shared" si="40"/>
        <v>NGR bulk stream sediment</v>
      </c>
      <c r="K693" s="1" t="str">
        <f t="shared" si="41"/>
        <v>&lt;177 micron (NGR)</v>
      </c>
      <c r="L693">
        <v>40</v>
      </c>
      <c r="M693" t="s">
        <v>59</v>
      </c>
      <c r="N693">
        <v>241</v>
      </c>
      <c r="O693">
        <v>0.3</v>
      </c>
      <c r="P693">
        <v>0.3</v>
      </c>
    </row>
    <row r="694" spans="1:16" hidden="1" x14ac:dyDescent="0.3">
      <c r="A694" t="s">
        <v>2762</v>
      </c>
      <c r="B694" t="s">
        <v>2763</v>
      </c>
      <c r="C694" s="1" t="str">
        <f t="shared" si="42"/>
        <v>21:0877</v>
      </c>
      <c r="D694" s="1" t="str">
        <f t="shared" si="43"/>
        <v>21:0214</v>
      </c>
      <c r="E694" t="s">
        <v>2764</v>
      </c>
      <c r="F694" t="s">
        <v>2765</v>
      </c>
      <c r="H694">
        <v>63.443425099999999</v>
      </c>
      <c r="I694">
        <v>-134.2226623</v>
      </c>
      <c r="J694" s="1" t="str">
        <f t="shared" si="40"/>
        <v>NGR bulk stream sediment</v>
      </c>
      <c r="K694" s="1" t="str">
        <f t="shared" si="41"/>
        <v>&lt;177 micron (NGR)</v>
      </c>
      <c r="L694">
        <v>40</v>
      </c>
      <c r="M694" t="s">
        <v>64</v>
      </c>
      <c r="N694">
        <v>242</v>
      </c>
      <c r="O694">
        <v>0.3</v>
      </c>
      <c r="P694">
        <v>1.1000000000000001</v>
      </c>
    </row>
    <row r="695" spans="1:16" hidden="1" x14ac:dyDescent="0.3">
      <c r="A695" t="s">
        <v>2766</v>
      </c>
      <c r="B695" t="s">
        <v>2767</v>
      </c>
      <c r="C695" s="1" t="str">
        <f t="shared" si="42"/>
        <v>21:0877</v>
      </c>
      <c r="D695" s="1" t="str">
        <f t="shared" si="43"/>
        <v>21:0214</v>
      </c>
      <c r="E695" t="s">
        <v>2768</v>
      </c>
      <c r="F695" t="s">
        <v>2769</v>
      </c>
      <c r="H695">
        <v>63.479346399999997</v>
      </c>
      <c r="I695">
        <v>-134.19038929999999</v>
      </c>
      <c r="J695" s="1" t="str">
        <f t="shared" si="40"/>
        <v>NGR bulk stream sediment</v>
      </c>
      <c r="K695" s="1" t="str">
        <f t="shared" si="41"/>
        <v>&lt;177 micron (NGR)</v>
      </c>
      <c r="L695">
        <v>40</v>
      </c>
      <c r="M695" t="s">
        <v>69</v>
      </c>
      <c r="N695">
        <v>243</v>
      </c>
      <c r="O695">
        <v>0.2</v>
      </c>
      <c r="P695">
        <v>0.3</v>
      </c>
    </row>
    <row r="696" spans="1:16" hidden="1" x14ac:dyDescent="0.3">
      <c r="A696" t="s">
        <v>2770</v>
      </c>
      <c r="B696" t="s">
        <v>2771</v>
      </c>
      <c r="C696" s="1" t="str">
        <f t="shared" si="42"/>
        <v>21:0877</v>
      </c>
      <c r="D696" s="1" t="str">
        <f t="shared" si="43"/>
        <v>21:0214</v>
      </c>
      <c r="E696" t="s">
        <v>2772</v>
      </c>
      <c r="F696" t="s">
        <v>2773</v>
      </c>
      <c r="H696">
        <v>63.481586399999998</v>
      </c>
      <c r="I696">
        <v>-134.17087319999999</v>
      </c>
      <c r="J696" s="1" t="str">
        <f t="shared" si="40"/>
        <v>NGR bulk stream sediment</v>
      </c>
      <c r="K696" s="1" t="str">
        <f t="shared" si="41"/>
        <v>&lt;177 micron (NGR)</v>
      </c>
      <c r="L696">
        <v>40</v>
      </c>
      <c r="M696" t="s">
        <v>74</v>
      </c>
      <c r="N696">
        <v>244</v>
      </c>
      <c r="O696">
        <v>0.2</v>
      </c>
      <c r="P696">
        <v>0.2</v>
      </c>
    </row>
    <row r="697" spans="1:16" hidden="1" x14ac:dyDescent="0.3">
      <c r="A697" t="s">
        <v>2774</v>
      </c>
      <c r="B697" t="s">
        <v>2775</v>
      </c>
      <c r="C697" s="1" t="str">
        <f t="shared" si="42"/>
        <v>21:0877</v>
      </c>
      <c r="D697" s="1" t="str">
        <f t="shared" si="43"/>
        <v>21:0214</v>
      </c>
      <c r="E697" t="s">
        <v>2776</v>
      </c>
      <c r="F697" t="s">
        <v>2777</v>
      </c>
      <c r="H697">
        <v>63.464836400000003</v>
      </c>
      <c r="I697">
        <v>-134.1268393</v>
      </c>
      <c r="J697" s="1" t="str">
        <f t="shared" si="40"/>
        <v>NGR bulk stream sediment</v>
      </c>
      <c r="K697" s="1" t="str">
        <f t="shared" si="41"/>
        <v>&lt;177 micron (NGR)</v>
      </c>
      <c r="L697">
        <v>40</v>
      </c>
      <c r="M697" t="s">
        <v>79</v>
      </c>
      <c r="N697">
        <v>245</v>
      </c>
      <c r="O697">
        <v>0.2</v>
      </c>
      <c r="P697">
        <v>0.4</v>
      </c>
    </row>
    <row r="698" spans="1:16" hidden="1" x14ac:dyDescent="0.3">
      <c r="A698" t="s">
        <v>2778</v>
      </c>
      <c r="B698" t="s">
        <v>2779</v>
      </c>
      <c r="C698" s="1" t="str">
        <f t="shared" si="42"/>
        <v>21:0877</v>
      </c>
      <c r="D698" s="1" t="str">
        <f t="shared" si="43"/>
        <v>21:0214</v>
      </c>
      <c r="E698" t="s">
        <v>2780</v>
      </c>
      <c r="F698" t="s">
        <v>2781</v>
      </c>
      <c r="H698">
        <v>63.478554799999998</v>
      </c>
      <c r="I698">
        <v>-134.0416505</v>
      </c>
      <c r="J698" s="1" t="str">
        <f t="shared" si="40"/>
        <v>NGR bulk stream sediment</v>
      </c>
      <c r="K698" s="1" t="str">
        <f t="shared" si="41"/>
        <v>&lt;177 micron (NGR)</v>
      </c>
      <c r="L698">
        <v>40</v>
      </c>
      <c r="M698" t="s">
        <v>84</v>
      </c>
      <c r="N698">
        <v>246</v>
      </c>
      <c r="O698">
        <v>0.3</v>
      </c>
      <c r="P698">
        <v>1.1000000000000001</v>
      </c>
    </row>
    <row r="699" spans="1:16" hidden="1" x14ac:dyDescent="0.3">
      <c r="A699" t="s">
        <v>2782</v>
      </c>
      <c r="B699" t="s">
        <v>2783</v>
      </c>
      <c r="C699" s="1" t="str">
        <f t="shared" si="42"/>
        <v>21:0877</v>
      </c>
      <c r="D699" s="1" t="str">
        <f t="shared" si="43"/>
        <v>21:0214</v>
      </c>
      <c r="E699" t="s">
        <v>2784</v>
      </c>
      <c r="F699" t="s">
        <v>2785</v>
      </c>
      <c r="H699">
        <v>63.4636505</v>
      </c>
      <c r="I699">
        <v>-134.02636100000001</v>
      </c>
      <c r="J699" s="1" t="str">
        <f t="shared" si="40"/>
        <v>NGR bulk stream sediment</v>
      </c>
      <c r="K699" s="1" t="str">
        <f t="shared" si="41"/>
        <v>&lt;177 micron (NGR)</v>
      </c>
      <c r="L699">
        <v>40</v>
      </c>
      <c r="M699" t="s">
        <v>89</v>
      </c>
      <c r="N699">
        <v>247</v>
      </c>
      <c r="O699">
        <v>0.3</v>
      </c>
      <c r="P699">
        <v>0.9</v>
      </c>
    </row>
    <row r="700" spans="1:16" hidden="1" x14ac:dyDescent="0.3">
      <c r="A700" t="s">
        <v>2786</v>
      </c>
      <c r="B700" t="s">
        <v>2787</v>
      </c>
      <c r="C700" s="1" t="str">
        <f t="shared" si="42"/>
        <v>21:0877</v>
      </c>
      <c r="D700" s="1" t="str">
        <f t="shared" si="43"/>
        <v>21:0214</v>
      </c>
      <c r="E700" t="s">
        <v>2788</v>
      </c>
      <c r="F700" t="s">
        <v>2789</v>
      </c>
      <c r="H700">
        <v>63.414772499999998</v>
      </c>
      <c r="I700">
        <v>-134.0984047</v>
      </c>
      <c r="J700" s="1" t="str">
        <f t="shared" si="40"/>
        <v>NGR bulk stream sediment</v>
      </c>
      <c r="K700" s="1" t="str">
        <f t="shared" si="41"/>
        <v>&lt;177 micron (NGR)</v>
      </c>
      <c r="L700">
        <v>40</v>
      </c>
      <c r="M700" t="s">
        <v>94</v>
      </c>
      <c r="N700">
        <v>248</v>
      </c>
      <c r="O700">
        <v>0.3</v>
      </c>
      <c r="P700">
        <v>0.5</v>
      </c>
    </row>
    <row r="701" spans="1:16" hidden="1" x14ac:dyDescent="0.3">
      <c r="A701" t="s">
        <v>2790</v>
      </c>
      <c r="B701" t="s">
        <v>2791</v>
      </c>
      <c r="C701" s="1" t="str">
        <f t="shared" si="42"/>
        <v>21:0877</v>
      </c>
      <c r="D701" s="1" t="str">
        <f t="shared" si="43"/>
        <v>21:0214</v>
      </c>
      <c r="E701" t="s">
        <v>2792</v>
      </c>
      <c r="F701" t="s">
        <v>2793</v>
      </c>
      <c r="H701">
        <v>63.367941899999998</v>
      </c>
      <c r="I701">
        <v>-134.0120723</v>
      </c>
      <c r="J701" s="1" t="str">
        <f t="shared" si="40"/>
        <v>NGR bulk stream sediment</v>
      </c>
      <c r="K701" s="1" t="str">
        <f t="shared" si="41"/>
        <v>&lt;177 micron (NGR)</v>
      </c>
      <c r="L701">
        <v>40</v>
      </c>
      <c r="M701" t="s">
        <v>99</v>
      </c>
      <c r="N701">
        <v>249</v>
      </c>
      <c r="O701">
        <v>0.2</v>
      </c>
      <c r="P701">
        <v>0.2</v>
      </c>
    </row>
    <row r="702" spans="1:16" hidden="1" x14ac:dyDescent="0.3">
      <c r="A702" t="s">
        <v>2794</v>
      </c>
      <c r="B702" t="s">
        <v>2795</v>
      </c>
      <c r="C702" s="1" t="str">
        <f t="shared" si="42"/>
        <v>21:0877</v>
      </c>
      <c r="D702" s="1" t="str">
        <f t="shared" si="43"/>
        <v>21:0214</v>
      </c>
      <c r="E702" t="s">
        <v>2796</v>
      </c>
      <c r="F702" t="s">
        <v>2797</v>
      </c>
      <c r="H702">
        <v>63.370322000000002</v>
      </c>
      <c r="I702">
        <v>-134.02932849999999</v>
      </c>
      <c r="J702" s="1" t="str">
        <f t="shared" si="40"/>
        <v>NGR bulk stream sediment</v>
      </c>
      <c r="K702" s="1" t="str">
        <f t="shared" si="41"/>
        <v>&lt;177 micron (NGR)</v>
      </c>
      <c r="L702">
        <v>40</v>
      </c>
      <c r="M702" t="s">
        <v>104</v>
      </c>
      <c r="N702">
        <v>250</v>
      </c>
      <c r="O702">
        <v>0.2</v>
      </c>
      <c r="P702">
        <v>0.2</v>
      </c>
    </row>
    <row r="703" spans="1:16" hidden="1" x14ac:dyDescent="0.3">
      <c r="A703" t="s">
        <v>2798</v>
      </c>
      <c r="B703" t="s">
        <v>2799</v>
      </c>
      <c r="C703" s="1" t="str">
        <f t="shared" si="42"/>
        <v>21:0877</v>
      </c>
      <c r="D703" s="1" t="str">
        <f t="shared" si="43"/>
        <v>21:0214</v>
      </c>
      <c r="E703" t="s">
        <v>2800</v>
      </c>
      <c r="F703" t="s">
        <v>2801</v>
      </c>
      <c r="H703">
        <v>63.362444600000003</v>
      </c>
      <c r="I703">
        <v>-134.07171840000001</v>
      </c>
      <c r="J703" s="1" t="str">
        <f t="shared" si="40"/>
        <v>NGR bulk stream sediment</v>
      </c>
      <c r="K703" s="1" t="str">
        <f t="shared" si="41"/>
        <v>&lt;177 micron (NGR)</v>
      </c>
      <c r="L703">
        <v>41</v>
      </c>
      <c r="M703" t="s">
        <v>20</v>
      </c>
      <c r="N703">
        <v>251</v>
      </c>
      <c r="O703">
        <v>0.2</v>
      </c>
      <c r="P703">
        <v>0.2</v>
      </c>
    </row>
    <row r="704" spans="1:16" hidden="1" x14ac:dyDescent="0.3">
      <c r="A704" t="s">
        <v>2802</v>
      </c>
      <c r="B704" t="s">
        <v>2803</v>
      </c>
      <c r="C704" s="1" t="str">
        <f t="shared" si="42"/>
        <v>21:0877</v>
      </c>
      <c r="D704" s="1" t="str">
        <f t="shared" si="43"/>
        <v>21:0214</v>
      </c>
      <c r="E704" t="s">
        <v>2804</v>
      </c>
      <c r="F704" t="s">
        <v>2805</v>
      </c>
      <c r="H704">
        <v>63.380856999999999</v>
      </c>
      <c r="I704">
        <v>-134.1147138</v>
      </c>
      <c r="J704" s="1" t="str">
        <f t="shared" si="40"/>
        <v>NGR bulk stream sediment</v>
      </c>
      <c r="K704" s="1" t="str">
        <f t="shared" si="41"/>
        <v>&lt;177 micron (NGR)</v>
      </c>
      <c r="L704">
        <v>41</v>
      </c>
      <c r="M704" t="s">
        <v>35</v>
      </c>
      <c r="N704">
        <v>252</v>
      </c>
      <c r="O704">
        <v>0.1</v>
      </c>
      <c r="P704">
        <v>0.4</v>
      </c>
    </row>
    <row r="705" spans="1:16" hidden="1" x14ac:dyDescent="0.3">
      <c r="A705" t="s">
        <v>2806</v>
      </c>
      <c r="B705" t="s">
        <v>2807</v>
      </c>
      <c r="C705" s="1" t="str">
        <f t="shared" si="42"/>
        <v>21:0877</v>
      </c>
      <c r="D705" s="1" t="str">
        <f t="shared" si="43"/>
        <v>21:0214</v>
      </c>
      <c r="E705" t="s">
        <v>2804</v>
      </c>
      <c r="F705" t="s">
        <v>2808</v>
      </c>
      <c r="H705">
        <v>63.380856999999999</v>
      </c>
      <c r="I705">
        <v>-134.1147138</v>
      </c>
      <c r="J705" s="1" t="str">
        <f t="shared" si="40"/>
        <v>NGR bulk stream sediment</v>
      </c>
      <c r="K705" s="1" t="str">
        <f t="shared" si="41"/>
        <v>&lt;177 micron (NGR)</v>
      </c>
      <c r="L705">
        <v>41</v>
      </c>
      <c r="M705" t="s">
        <v>39</v>
      </c>
      <c r="N705">
        <v>253</v>
      </c>
      <c r="O705">
        <v>0.1</v>
      </c>
      <c r="P705">
        <v>0.4</v>
      </c>
    </row>
    <row r="706" spans="1:16" hidden="1" x14ac:dyDescent="0.3">
      <c r="A706" t="s">
        <v>2809</v>
      </c>
      <c r="B706" t="s">
        <v>2810</v>
      </c>
      <c r="C706" s="1" t="str">
        <f t="shared" si="42"/>
        <v>21:0877</v>
      </c>
      <c r="D706" s="1" t="str">
        <f t="shared" si="43"/>
        <v>21:0214</v>
      </c>
      <c r="E706" t="s">
        <v>2811</v>
      </c>
      <c r="F706" t="s">
        <v>2812</v>
      </c>
      <c r="H706">
        <v>63.3999436</v>
      </c>
      <c r="I706">
        <v>-134.1944771</v>
      </c>
      <c r="J706" s="1" t="str">
        <f t="shared" ref="J706:J769" si="44">HYPERLINK("http://geochem.nrcan.gc.ca/cdogs/content/kwd/kwd020030_e.htm", "NGR bulk stream sediment")</f>
        <v>NGR bulk stream sediment</v>
      </c>
      <c r="K706" s="1" t="str">
        <f t="shared" ref="K706:K769" si="45">HYPERLINK("http://geochem.nrcan.gc.ca/cdogs/content/kwd/kwd080006_e.htm", "&lt;177 micron (NGR)")</f>
        <v>&lt;177 micron (NGR)</v>
      </c>
      <c r="L706">
        <v>41</v>
      </c>
      <c r="M706" t="s">
        <v>25</v>
      </c>
      <c r="N706">
        <v>254</v>
      </c>
      <c r="O706">
        <v>0.1</v>
      </c>
      <c r="P706">
        <v>0.3</v>
      </c>
    </row>
    <row r="707" spans="1:16" hidden="1" x14ac:dyDescent="0.3">
      <c r="A707" t="s">
        <v>2813</v>
      </c>
      <c r="B707" t="s">
        <v>2814</v>
      </c>
      <c r="C707" s="1" t="str">
        <f t="shared" si="42"/>
        <v>21:0877</v>
      </c>
      <c r="D707" s="1" t="str">
        <f t="shared" si="43"/>
        <v>21:0214</v>
      </c>
      <c r="E707" t="s">
        <v>2815</v>
      </c>
      <c r="F707" t="s">
        <v>2816</v>
      </c>
      <c r="H707">
        <v>63.4016144</v>
      </c>
      <c r="I707">
        <v>-134.18524160000001</v>
      </c>
      <c r="J707" s="1" t="str">
        <f t="shared" si="44"/>
        <v>NGR bulk stream sediment</v>
      </c>
      <c r="K707" s="1" t="str">
        <f t="shared" si="45"/>
        <v>&lt;177 micron (NGR)</v>
      </c>
      <c r="L707">
        <v>41</v>
      </c>
      <c r="M707" t="s">
        <v>30</v>
      </c>
      <c r="N707">
        <v>255</v>
      </c>
      <c r="O707">
        <v>0.1</v>
      </c>
      <c r="P707">
        <v>0.3</v>
      </c>
    </row>
    <row r="708" spans="1:16" hidden="1" x14ac:dyDescent="0.3">
      <c r="A708" t="s">
        <v>2817</v>
      </c>
      <c r="B708" t="s">
        <v>2818</v>
      </c>
      <c r="C708" s="1" t="str">
        <f t="shared" si="42"/>
        <v>21:0877</v>
      </c>
      <c r="D708" s="1" t="str">
        <f t="shared" si="43"/>
        <v>21:0214</v>
      </c>
      <c r="E708" t="s">
        <v>2819</v>
      </c>
      <c r="F708" t="s">
        <v>2820</v>
      </c>
      <c r="H708">
        <v>63.3734903</v>
      </c>
      <c r="I708">
        <v>-134.22145860000001</v>
      </c>
      <c r="J708" s="1" t="str">
        <f t="shared" si="44"/>
        <v>NGR bulk stream sediment</v>
      </c>
      <c r="K708" s="1" t="str">
        <f t="shared" si="45"/>
        <v>&lt;177 micron (NGR)</v>
      </c>
      <c r="L708">
        <v>41</v>
      </c>
      <c r="M708" t="s">
        <v>44</v>
      </c>
      <c r="N708">
        <v>256</v>
      </c>
      <c r="O708">
        <v>0.2</v>
      </c>
      <c r="P708">
        <v>0.5</v>
      </c>
    </row>
    <row r="709" spans="1:16" hidden="1" x14ac:dyDescent="0.3">
      <c r="A709" t="s">
        <v>2821</v>
      </c>
      <c r="B709" t="s">
        <v>2822</v>
      </c>
      <c r="C709" s="1" t="str">
        <f t="shared" ref="C709:C772" si="46">HYPERLINK("http://geochem.nrcan.gc.ca/cdogs/content/bdl/bdl210877_e.htm", "21:0877")</f>
        <v>21:0877</v>
      </c>
      <c r="D709" s="1" t="str">
        <f t="shared" ref="D709:D772" si="47">HYPERLINK("http://geochem.nrcan.gc.ca/cdogs/content/svy/svy210214_e.htm", "21:0214")</f>
        <v>21:0214</v>
      </c>
      <c r="E709" t="s">
        <v>2823</v>
      </c>
      <c r="F709" t="s">
        <v>2824</v>
      </c>
      <c r="H709">
        <v>63.360619999999997</v>
      </c>
      <c r="I709">
        <v>-134.2551718</v>
      </c>
      <c r="J709" s="1" t="str">
        <f t="shared" si="44"/>
        <v>NGR bulk stream sediment</v>
      </c>
      <c r="K709" s="1" t="str">
        <f t="shared" si="45"/>
        <v>&lt;177 micron (NGR)</v>
      </c>
      <c r="L709">
        <v>41</v>
      </c>
      <c r="M709" t="s">
        <v>49</v>
      </c>
      <c r="N709">
        <v>257</v>
      </c>
      <c r="O709">
        <v>0.2</v>
      </c>
      <c r="P709">
        <v>0.4</v>
      </c>
    </row>
    <row r="710" spans="1:16" hidden="1" x14ac:dyDescent="0.3">
      <c r="A710" t="s">
        <v>2825</v>
      </c>
      <c r="B710" t="s">
        <v>2826</v>
      </c>
      <c r="C710" s="1" t="str">
        <f t="shared" si="46"/>
        <v>21:0877</v>
      </c>
      <c r="D710" s="1" t="str">
        <f t="shared" si="47"/>
        <v>21:0214</v>
      </c>
      <c r="E710" t="s">
        <v>2827</v>
      </c>
      <c r="F710" t="s">
        <v>2828</v>
      </c>
      <c r="H710">
        <v>63.327387299999998</v>
      </c>
      <c r="I710">
        <v>-134.28390830000001</v>
      </c>
      <c r="J710" s="1" t="str">
        <f t="shared" si="44"/>
        <v>NGR bulk stream sediment</v>
      </c>
      <c r="K710" s="1" t="str">
        <f t="shared" si="45"/>
        <v>&lt;177 micron (NGR)</v>
      </c>
      <c r="L710">
        <v>41</v>
      </c>
      <c r="M710" t="s">
        <v>54</v>
      </c>
      <c r="N710">
        <v>258</v>
      </c>
      <c r="O710">
        <v>0.1</v>
      </c>
      <c r="P710">
        <v>0.2</v>
      </c>
    </row>
    <row r="711" spans="1:16" hidden="1" x14ac:dyDescent="0.3">
      <c r="A711" t="s">
        <v>2829</v>
      </c>
      <c r="B711" t="s">
        <v>2830</v>
      </c>
      <c r="C711" s="1" t="str">
        <f t="shared" si="46"/>
        <v>21:0877</v>
      </c>
      <c r="D711" s="1" t="str">
        <f t="shared" si="47"/>
        <v>21:0214</v>
      </c>
      <c r="E711" t="s">
        <v>2831</v>
      </c>
      <c r="F711" t="s">
        <v>2832</v>
      </c>
      <c r="H711">
        <v>63.321016399999998</v>
      </c>
      <c r="I711">
        <v>-134.23745289999999</v>
      </c>
      <c r="J711" s="1" t="str">
        <f t="shared" si="44"/>
        <v>NGR bulk stream sediment</v>
      </c>
      <c r="K711" s="1" t="str">
        <f t="shared" si="45"/>
        <v>&lt;177 micron (NGR)</v>
      </c>
      <c r="L711">
        <v>41</v>
      </c>
      <c r="M711" t="s">
        <v>59</v>
      </c>
      <c r="N711">
        <v>259</v>
      </c>
      <c r="O711">
        <v>0.2</v>
      </c>
      <c r="P711">
        <v>0.4</v>
      </c>
    </row>
    <row r="712" spans="1:16" hidden="1" x14ac:dyDescent="0.3">
      <c r="A712" t="s">
        <v>2833</v>
      </c>
      <c r="B712" t="s">
        <v>2834</v>
      </c>
      <c r="C712" s="1" t="str">
        <f t="shared" si="46"/>
        <v>21:0877</v>
      </c>
      <c r="D712" s="1" t="str">
        <f t="shared" si="47"/>
        <v>21:0214</v>
      </c>
      <c r="E712" t="s">
        <v>2835</v>
      </c>
      <c r="F712" t="s">
        <v>2836</v>
      </c>
      <c r="H712">
        <v>63.3064921</v>
      </c>
      <c r="I712">
        <v>-134.19146670000001</v>
      </c>
      <c r="J712" s="1" t="str">
        <f t="shared" si="44"/>
        <v>NGR bulk stream sediment</v>
      </c>
      <c r="K712" s="1" t="str">
        <f t="shared" si="45"/>
        <v>&lt;177 micron (NGR)</v>
      </c>
      <c r="L712">
        <v>41</v>
      </c>
      <c r="M712" t="s">
        <v>64</v>
      </c>
      <c r="N712">
        <v>260</v>
      </c>
      <c r="O712">
        <v>0.2</v>
      </c>
      <c r="P712">
        <v>0.4</v>
      </c>
    </row>
    <row r="713" spans="1:16" hidden="1" x14ac:dyDescent="0.3">
      <c r="A713" t="s">
        <v>2837</v>
      </c>
      <c r="B713" t="s">
        <v>2838</v>
      </c>
      <c r="C713" s="1" t="str">
        <f t="shared" si="46"/>
        <v>21:0877</v>
      </c>
      <c r="D713" s="1" t="str">
        <f t="shared" si="47"/>
        <v>21:0214</v>
      </c>
      <c r="E713" t="s">
        <v>2839</v>
      </c>
      <c r="F713" t="s">
        <v>2840</v>
      </c>
      <c r="H713">
        <v>63.321345800000003</v>
      </c>
      <c r="I713">
        <v>-134.18342250000001</v>
      </c>
      <c r="J713" s="1" t="str">
        <f t="shared" si="44"/>
        <v>NGR bulk stream sediment</v>
      </c>
      <c r="K713" s="1" t="str">
        <f t="shared" si="45"/>
        <v>&lt;177 micron (NGR)</v>
      </c>
      <c r="L713">
        <v>41</v>
      </c>
      <c r="M713" t="s">
        <v>69</v>
      </c>
      <c r="N713">
        <v>261</v>
      </c>
      <c r="O713">
        <v>0.1</v>
      </c>
      <c r="P713">
        <v>0.2</v>
      </c>
    </row>
    <row r="714" spans="1:16" hidden="1" x14ac:dyDescent="0.3">
      <c r="A714" t="s">
        <v>2841</v>
      </c>
      <c r="B714" t="s">
        <v>2842</v>
      </c>
      <c r="C714" s="1" t="str">
        <f t="shared" si="46"/>
        <v>21:0877</v>
      </c>
      <c r="D714" s="1" t="str">
        <f t="shared" si="47"/>
        <v>21:0214</v>
      </c>
      <c r="E714" t="s">
        <v>2843</v>
      </c>
      <c r="F714" t="s">
        <v>2844</v>
      </c>
      <c r="H714">
        <v>63.3222606</v>
      </c>
      <c r="I714">
        <v>-134.14800009999999</v>
      </c>
      <c r="J714" s="1" t="str">
        <f t="shared" si="44"/>
        <v>NGR bulk stream sediment</v>
      </c>
      <c r="K714" s="1" t="str">
        <f t="shared" si="45"/>
        <v>&lt;177 micron (NGR)</v>
      </c>
      <c r="L714">
        <v>41</v>
      </c>
      <c r="M714" t="s">
        <v>74</v>
      </c>
      <c r="N714">
        <v>262</v>
      </c>
      <c r="O714">
        <v>0.1</v>
      </c>
      <c r="P714">
        <v>0.2</v>
      </c>
    </row>
    <row r="715" spans="1:16" hidden="1" x14ac:dyDescent="0.3">
      <c r="A715" t="s">
        <v>2845</v>
      </c>
      <c r="B715" t="s">
        <v>2846</v>
      </c>
      <c r="C715" s="1" t="str">
        <f t="shared" si="46"/>
        <v>21:0877</v>
      </c>
      <c r="D715" s="1" t="str">
        <f t="shared" si="47"/>
        <v>21:0214</v>
      </c>
      <c r="E715" t="s">
        <v>2847</v>
      </c>
      <c r="F715" t="s">
        <v>2848</v>
      </c>
      <c r="H715">
        <v>63.328785099999997</v>
      </c>
      <c r="I715">
        <v>-134.0565703</v>
      </c>
      <c r="J715" s="1" t="str">
        <f t="shared" si="44"/>
        <v>NGR bulk stream sediment</v>
      </c>
      <c r="K715" s="1" t="str">
        <f t="shared" si="45"/>
        <v>&lt;177 micron (NGR)</v>
      </c>
      <c r="L715">
        <v>41</v>
      </c>
      <c r="M715" t="s">
        <v>79</v>
      </c>
      <c r="N715">
        <v>263</v>
      </c>
      <c r="O715">
        <v>0.3</v>
      </c>
      <c r="P715">
        <v>1</v>
      </c>
    </row>
    <row r="716" spans="1:16" hidden="1" x14ac:dyDescent="0.3">
      <c r="A716" t="s">
        <v>2849</v>
      </c>
      <c r="B716" t="s">
        <v>2850</v>
      </c>
      <c r="C716" s="1" t="str">
        <f t="shared" si="46"/>
        <v>21:0877</v>
      </c>
      <c r="D716" s="1" t="str">
        <f t="shared" si="47"/>
        <v>21:0214</v>
      </c>
      <c r="E716" t="s">
        <v>2851</v>
      </c>
      <c r="F716" t="s">
        <v>2852</v>
      </c>
      <c r="H716">
        <v>63.3161615</v>
      </c>
      <c r="I716">
        <v>-134.00838150000001</v>
      </c>
      <c r="J716" s="1" t="str">
        <f t="shared" si="44"/>
        <v>NGR bulk stream sediment</v>
      </c>
      <c r="K716" s="1" t="str">
        <f t="shared" si="45"/>
        <v>&lt;177 micron (NGR)</v>
      </c>
      <c r="L716">
        <v>41</v>
      </c>
      <c r="M716" t="s">
        <v>84</v>
      </c>
      <c r="N716">
        <v>264</v>
      </c>
      <c r="O716">
        <v>0.3</v>
      </c>
      <c r="P716">
        <v>1.3</v>
      </c>
    </row>
    <row r="717" spans="1:16" hidden="1" x14ac:dyDescent="0.3">
      <c r="A717" t="s">
        <v>2853</v>
      </c>
      <c r="B717" t="s">
        <v>2854</v>
      </c>
      <c r="C717" s="1" t="str">
        <f t="shared" si="46"/>
        <v>21:0877</v>
      </c>
      <c r="D717" s="1" t="str">
        <f t="shared" si="47"/>
        <v>21:0214</v>
      </c>
      <c r="E717" t="s">
        <v>2855</v>
      </c>
      <c r="F717" t="s">
        <v>2856</v>
      </c>
      <c r="H717">
        <v>63.316018700000001</v>
      </c>
      <c r="I717">
        <v>-134.0241149</v>
      </c>
      <c r="J717" s="1" t="str">
        <f t="shared" si="44"/>
        <v>NGR bulk stream sediment</v>
      </c>
      <c r="K717" s="1" t="str">
        <f t="shared" si="45"/>
        <v>&lt;177 micron (NGR)</v>
      </c>
      <c r="L717">
        <v>41</v>
      </c>
      <c r="M717" t="s">
        <v>89</v>
      </c>
      <c r="N717">
        <v>265</v>
      </c>
      <c r="O717">
        <v>0.2</v>
      </c>
      <c r="P717">
        <v>0.5</v>
      </c>
    </row>
    <row r="718" spans="1:16" hidden="1" x14ac:dyDescent="0.3">
      <c r="A718" t="s">
        <v>2857</v>
      </c>
      <c r="B718" t="s">
        <v>2858</v>
      </c>
      <c r="C718" s="1" t="str">
        <f t="shared" si="46"/>
        <v>21:0877</v>
      </c>
      <c r="D718" s="1" t="str">
        <f t="shared" si="47"/>
        <v>21:0214</v>
      </c>
      <c r="E718" t="s">
        <v>2859</v>
      </c>
      <c r="F718" t="s">
        <v>2860</v>
      </c>
      <c r="H718">
        <v>63.2863829</v>
      </c>
      <c r="I718">
        <v>-134.04033290000001</v>
      </c>
      <c r="J718" s="1" t="str">
        <f t="shared" si="44"/>
        <v>NGR bulk stream sediment</v>
      </c>
      <c r="K718" s="1" t="str">
        <f t="shared" si="45"/>
        <v>&lt;177 micron (NGR)</v>
      </c>
      <c r="L718">
        <v>41</v>
      </c>
      <c r="M718" t="s">
        <v>94</v>
      </c>
      <c r="N718">
        <v>266</v>
      </c>
      <c r="O718">
        <v>0.2</v>
      </c>
      <c r="P718">
        <v>0.2</v>
      </c>
    </row>
    <row r="719" spans="1:16" hidden="1" x14ac:dyDescent="0.3">
      <c r="A719" t="s">
        <v>2861</v>
      </c>
      <c r="B719" t="s">
        <v>2862</v>
      </c>
      <c r="C719" s="1" t="str">
        <f t="shared" si="46"/>
        <v>21:0877</v>
      </c>
      <c r="D719" s="1" t="str">
        <f t="shared" si="47"/>
        <v>21:0214</v>
      </c>
      <c r="E719" t="s">
        <v>2863</v>
      </c>
      <c r="F719" t="s">
        <v>2864</v>
      </c>
      <c r="H719">
        <v>63.269255600000001</v>
      </c>
      <c r="I719">
        <v>-134.08655759999999</v>
      </c>
      <c r="J719" s="1" t="str">
        <f t="shared" si="44"/>
        <v>NGR bulk stream sediment</v>
      </c>
      <c r="K719" s="1" t="str">
        <f t="shared" si="45"/>
        <v>&lt;177 micron (NGR)</v>
      </c>
      <c r="L719">
        <v>41</v>
      </c>
      <c r="M719" t="s">
        <v>99</v>
      </c>
      <c r="N719">
        <v>267</v>
      </c>
      <c r="O719">
        <v>0.1</v>
      </c>
      <c r="P719">
        <v>0.3</v>
      </c>
    </row>
    <row r="720" spans="1:16" hidden="1" x14ac:dyDescent="0.3">
      <c r="A720" t="s">
        <v>2865</v>
      </c>
      <c r="B720" t="s">
        <v>2866</v>
      </c>
      <c r="C720" s="1" t="str">
        <f t="shared" si="46"/>
        <v>21:0877</v>
      </c>
      <c r="D720" s="1" t="str">
        <f t="shared" si="47"/>
        <v>21:0214</v>
      </c>
      <c r="E720" t="s">
        <v>2867</v>
      </c>
      <c r="F720" t="s">
        <v>2868</v>
      </c>
      <c r="H720">
        <v>63.276301799999999</v>
      </c>
      <c r="I720">
        <v>-134.14894190000001</v>
      </c>
      <c r="J720" s="1" t="str">
        <f t="shared" si="44"/>
        <v>NGR bulk stream sediment</v>
      </c>
      <c r="K720" s="1" t="str">
        <f t="shared" si="45"/>
        <v>&lt;177 micron (NGR)</v>
      </c>
      <c r="L720">
        <v>41</v>
      </c>
      <c r="M720" t="s">
        <v>104</v>
      </c>
      <c r="N720">
        <v>268</v>
      </c>
      <c r="O720">
        <v>0.3</v>
      </c>
      <c r="P720">
        <v>0.6</v>
      </c>
    </row>
    <row r="721" spans="1:16" hidden="1" x14ac:dyDescent="0.3">
      <c r="A721" t="s">
        <v>2869</v>
      </c>
      <c r="B721" t="s">
        <v>2870</v>
      </c>
      <c r="C721" s="1" t="str">
        <f t="shared" si="46"/>
        <v>21:0877</v>
      </c>
      <c r="D721" s="1" t="str">
        <f t="shared" si="47"/>
        <v>21:0214</v>
      </c>
      <c r="E721" t="s">
        <v>2871</v>
      </c>
      <c r="F721" t="s">
        <v>2872</v>
      </c>
      <c r="H721">
        <v>63.277745899999999</v>
      </c>
      <c r="I721">
        <v>-134.16087909999999</v>
      </c>
      <c r="J721" s="1" t="str">
        <f t="shared" si="44"/>
        <v>NGR bulk stream sediment</v>
      </c>
      <c r="K721" s="1" t="str">
        <f t="shared" si="45"/>
        <v>&lt;177 micron (NGR)</v>
      </c>
      <c r="L721">
        <v>42</v>
      </c>
      <c r="M721" t="s">
        <v>35</v>
      </c>
      <c r="N721">
        <v>269</v>
      </c>
      <c r="O721">
        <v>0.1</v>
      </c>
      <c r="P721">
        <v>0.2</v>
      </c>
    </row>
    <row r="722" spans="1:16" hidden="1" x14ac:dyDescent="0.3">
      <c r="A722" t="s">
        <v>2873</v>
      </c>
      <c r="B722" t="s">
        <v>2874</v>
      </c>
      <c r="C722" s="1" t="str">
        <f t="shared" si="46"/>
        <v>21:0877</v>
      </c>
      <c r="D722" s="1" t="str">
        <f t="shared" si="47"/>
        <v>21:0214</v>
      </c>
      <c r="E722" t="s">
        <v>2871</v>
      </c>
      <c r="F722" t="s">
        <v>2875</v>
      </c>
      <c r="H722">
        <v>63.277745899999999</v>
      </c>
      <c r="I722">
        <v>-134.16087909999999</v>
      </c>
      <c r="J722" s="1" t="str">
        <f t="shared" si="44"/>
        <v>NGR bulk stream sediment</v>
      </c>
      <c r="K722" s="1" t="str">
        <f t="shared" si="45"/>
        <v>&lt;177 micron (NGR)</v>
      </c>
      <c r="L722">
        <v>42</v>
      </c>
      <c r="M722" t="s">
        <v>39</v>
      </c>
      <c r="N722">
        <v>270</v>
      </c>
      <c r="O722">
        <v>0.1</v>
      </c>
      <c r="P722">
        <v>0.2</v>
      </c>
    </row>
    <row r="723" spans="1:16" hidden="1" x14ac:dyDescent="0.3">
      <c r="A723" t="s">
        <v>2876</v>
      </c>
      <c r="B723" t="s">
        <v>2877</v>
      </c>
      <c r="C723" s="1" t="str">
        <f t="shared" si="46"/>
        <v>21:0877</v>
      </c>
      <c r="D723" s="1" t="str">
        <f t="shared" si="47"/>
        <v>21:0214</v>
      </c>
      <c r="E723" t="s">
        <v>2878</v>
      </c>
      <c r="F723" t="s">
        <v>2879</v>
      </c>
      <c r="H723">
        <v>63.234348400000002</v>
      </c>
      <c r="I723">
        <v>-134.1608876</v>
      </c>
      <c r="J723" s="1" t="str">
        <f t="shared" si="44"/>
        <v>NGR bulk stream sediment</v>
      </c>
      <c r="K723" s="1" t="str">
        <f t="shared" si="45"/>
        <v>&lt;177 micron (NGR)</v>
      </c>
      <c r="L723">
        <v>42</v>
      </c>
      <c r="M723" t="s">
        <v>20</v>
      </c>
      <c r="N723">
        <v>271</v>
      </c>
      <c r="O723">
        <v>0.1</v>
      </c>
      <c r="P723">
        <v>0.3</v>
      </c>
    </row>
    <row r="724" spans="1:16" hidden="1" x14ac:dyDescent="0.3">
      <c r="A724" t="s">
        <v>2880</v>
      </c>
      <c r="B724" t="s">
        <v>2881</v>
      </c>
      <c r="C724" s="1" t="str">
        <f t="shared" si="46"/>
        <v>21:0877</v>
      </c>
      <c r="D724" s="1" t="str">
        <f t="shared" si="47"/>
        <v>21:0214</v>
      </c>
      <c r="E724" t="s">
        <v>2882</v>
      </c>
      <c r="F724" t="s">
        <v>2883</v>
      </c>
      <c r="H724">
        <v>63.214996599999999</v>
      </c>
      <c r="I724">
        <v>-134.06581729999999</v>
      </c>
      <c r="J724" s="1" t="str">
        <f t="shared" si="44"/>
        <v>NGR bulk stream sediment</v>
      </c>
      <c r="K724" s="1" t="str">
        <f t="shared" si="45"/>
        <v>&lt;177 micron (NGR)</v>
      </c>
      <c r="L724">
        <v>42</v>
      </c>
      <c r="M724" t="s">
        <v>25</v>
      </c>
      <c r="N724">
        <v>272</v>
      </c>
      <c r="O724">
        <v>0.2</v>
      </c>
      <c r="P724">
        <v>0.3</v>
      </c>
    </row>
    <row r="725" spans="1:16" hidden="1" x14ac:dyDescent="0.3">
      <c r="A725" t="s">
        <v>2884</v>
      </c>
      <c r="B725" t="s">
        <v>2885</v>
      </c>
      <c r="C725" s="1" t="str">
        <f t="shared" si="46"/>
        <v>21:0877</v>
      </c>
      <c r="D725" s="1" t="str">
        <f t="shared" si="47"/>
        <v>21:0214</v>
      </c>
      <c r="E725" t="s">
        <v>2886</v>
      </c>
      <c r="F725" t="s">
        <v>2887</v>
      </c>
      <c r="H725">
        <v>63.200023000000002</v>
      </c>
      <c r="I725">
        <v>-134.01632230000001</v>
      </c>
      <c r="J725" s="1" t="str">
        <f t="shared" si="44"/>
        <v>NGR bulk stream sediment</v>
      </c>
      <c r="K725" s="1" t="str">
        <f t="shared" si="45"/>
        <v>&lt;177 micron (NGR)</v>
      </c>
      <c r="L725">
        <v>42</v>
      </c>
      <c r="M725" t="s">
        <v>30</v>
      </c>
      <c r="N725">
        <v>273</v>
      </c>
      <c r="O725">
        <v>0.1</v>
      </c>
      <c r="P725">
        <v>0.4</v>
      </c>
    </row>
    <row r="726" spans="1:16" hidden="1" x14ac:dyDescent="0.3">
      <c r="A726" t="s">
        <v>2888</v>
      </c>
      <c r="B726" t="s">
        <v>2889</v>
      </c>
      <c r="C726" s="1" t="str">
        <f t="shared" si="46"/>
        <v>21:0877</v>
      </c>
      <c r="D726" s="1" t="str">
        <f t="shared" si="47"/>
        <v>21:0214</v>
      </c>
      <c r="E726" t="s">
        <v>2890</v>
      </c>
      <c r="F726" t="s">
        <v>2891</v>
      </c>
      <c r="H726">
        <v>63.172248400000001</v>
      </c>
      <c r="I726">
        <v>-134.04487320000001</v>
      </c>
      <c r="J726" s="1" t="str">
        <f t="shared" si="44"/>
        <v>NGR bulk stream sediment</v>
      </c>
      <c r="K726" s="1" t="str">
        <f t="shared" si="45"/>
        <v>&lt;177 micron (NGR)</v>
      </c>
      <c r="L726">
        <v>42</v>
      </c>
      <c r="M726" t="s">
        <v>44</v>
      </c>
      <c r="N726">
        <v>274</v>
      </c>
      <c r="O726">
        <v>0.2</v>
      </c>
      <c r="P726">
        <v>0.4</v>
      </c>
    </row>
    <row r="727" spans="1:16" hidden="1" x14ac:dyDescent="0.3">
      <c r="A727" t="s">
        <v>2892</v>
      </c>
      <c r="B727" t="s">
        <v>2893</v>
      </c>
      <c r="C727" s="1" t="str">
        <f t="shared" si="46"/>
        <v>21:0877</v>
      </c>
      <c r="D727" s="1" t="str">
        <f t="shared" si="47"/>
        <v>21:0214</v>
      </c>
      <c r="E727" t="s">
        <v>2894</v>
      </c>
      <c r="F727" t="s">
        <v>2895</v>
      </c>
      <c r="H727">
        <v>63.194128399999997</v>
      </c>
      <c r="I727">
        <v>-134.0523992</v>
      </c>
      <c r="J727" s="1" t="str">
        <f t="shared" si="44"/>
        <v>NGR bulk stream sediment</v>
      </c>
      <c r="K727" s="1" t="str">
        <f t="shared" si="45"/>
        <v>&lt;177 micron (NGR)</v>
      </c>
      <c r="L727">
        <v>42</v>
      </c>
      <c r="M727" t="s">
        <v>49</v>
      </c>
      <c r="N727">
        <v>275</v>
      </c>
      <c r="O727">
        <v>0.2</v>
      </c>
      <c r="P727">
        <v>0.3</v>
      </c>
    </row>
    <row r="728" spans="1:16" hidden="1" x14ac:dyDescent="0.3">
      <c r="A728" t="s">
        <v>2896</v>
      </c>
      <c r="B728" t="s">
        <v>2897</v>
      </c>
      <c r="C728" s="1" t="str">
        <f t="shared" si="46"/>
        <v>21:0877</v>
      </c>
      <c r="D728" s="1" t="str">
        <f t="shared" si="47"/>
        <v>21:0214</v>
      </c>
      <c r="E728" t="s">
        <v>2898</v>
      </c>
      <c r="F728" t="s">
        <v>2899</v>
      </c>
      <c r="H728">
        <v>63.196232899999998</v>
      </c>
      <c r="I728">
        <v>-134.1099748</v>
      </c>
      <c r="J728" s="1" t="str">
        <f t="shared" si="44"/>
        <v>NGR bulk stream sediment</v>
      </c>
      <c r="K728" s="1" t="str">
        <f t="shared" si="45"/>
        <v>&lt;177 micron (NGR)</v>
      </c>
      <c r="L728">
        <v>42</v>
      </c>
      <c r="M728" t="s">
        <v>54</v>
      </c>
      <c r="N728">
        <v>276</v>
      </c>
      <c r="O728">
        <v>0.1</v>
      </c>
      <c r="P728">
        <v>0.3</v>
      </c>
    </row>
    <row r="729" spans="1:16" hidden="1" x14ac:dyDescent="0.3">
      <c r="A729" t="s">
        <v>2900</v>
      </c>
      <c r="B729" t="s">
        <v>2901</v>
      </c>
      <c r="C729" s="1" t="str">
        <f t="shared" si="46"/>
        <v>21:0877</v>
      </c>
      <c r="D729" s="1" t="str">
        <f t="shared" si="47"/>
        <v>21:0214</v>
      </c>
      <c r="E729" t="s">
        <v>2902</v>
      </c>
      <c r="F729" t="s">
        <v>2903</v>
      </c>
      <c r="H729">
        <v>63.165839300000002</v>
      </c>
      <c r="I729">
        <v>-134.21638659999999</v>
      </c>
      <c r="J729" s="1" t="str">
        <f t="shared" si="44"/>
        <v>NGR bulk stream sediment</v>
      </c>
      <c r="K729" s="1" t="str">
        <f t="shared" si="45"/>
        <v>&lt;177 micron (NGR)</v>
      </c>
      <c r="L729">
        <v>42</v>
      </c>
      <c r="M729" t="s">
        <v>59</v>
      </c>
      <c r="N729">
        <v>277</v>
      </c>
      <c r="O729">
        <v>0.1</v>
      </c>
      <c r="P729">
        <v>0.1</v>
      </c>
    </row>
    <row r="730" spans="1:16" hidden="1" x14ac:dyDescent="0.3">
      <c r="A730" t="s">
        <v>2904</v>
      </c>
      <c r="B730" t="s">
        <v>2905</v>
      </c>
      <c r="C730" s="1" t="str">
        <f t="shared" si="46"/>
        <v>21:0877</v>
      </c>
      <c r="D730" s="1" t="str">
        <f t="shared" si="47"/>
        <v>21:0214</v>
      </c>
      <c r="E730" t="s">
        <v>2906</v>
      </c>
      <c r="F730" t="s">
        <v>2907</v>
      </c>
      <c r="H730">
        <v>63.159947699999996</v>
      </c>
      <c r="I730">
        <v>-134.18390830000001</v>
      </c>
      <c r="J730" s="1" t="str">
        <f t="shared" si="44"/>
        <v>NGR bulk stream sediment</v>
      </c>
      <c r="K730" s="1" t="str">
        <f t="shared" si="45"/>
        <v>&lt;177 micron (NGR)</v>
      </c>
      <c r="L730">
        <v>42</v>
      </c>
      <c r="M730" t="s">
        <v>64</v>
      </c>
      <c r="N730">
        <v>278</v>
      </c>
      <c r="O730">
        <v>0.1</v>
      </c>
      <c r="P730">
        <v>0.5</v>
      </c>
    </row>
    <row r="731" spans="1:16" hidden="1" x14ac:dyDescent="0.3">
      <c r="A731" t="s">
        <v>2908</v>
      </c>
      <c r="B731" t="s">
        <v>2909</v>
      </c>
      <c r="C731" s="1" t="str">
        <f t="shared" si="46"/>
        <v>21:0877</v>
      </c>
      <c r="D731" s="1" t="str">
        <f t="shared" si="47"/>
        <v>21:0214</v>
      </c>
      <c r="E731" t="s">
        <v>2910</v>
      </c>
      <c r="F731" t="s">
        <v>2911</v>
      </c>
      <c r="H731">
        <v>63.190188200000001</v>
      </c>
      <c r="I731">
        <v>-134.28575989999999</v>
      </c>
      <c r="J731" s="1" t="str">
        <f t="shared" si="44"/>
        <v>NGR bulk stream sediment</v>
      </c>
      <c r="K731" s="1" t="str">
        <f t="shared" si="45"/>
        <v>&lt;177 micron (NGR)</v>
      </c>
      <c r="L731">
        <v>42</v>
      </c>
      <c r="M731" t="s">
        <v>69</v>
      </c>
      <c r="N731">
        <v>279</v>
      </c>
      <c r="O731">
        <v>0.1</v>
      </c>
      <c r="P731">
        <v>0.2</v>
      </c>
    </row>
    <row r="732" spans="1:16" hidden="1" x14ac:dyDescent="0.3">
      <c r="A732" t="s">
        <v>2912</v>
      </c>
      <c r="B732" t="s">
        <v>2913</v>
      </c>
      <c r="C732" s="1" t="str">
        <f t="shared" si="46"/>
        <v>21:0877</v>
      </c>
      <c r="D732" s="1" t="str">
        <f t="shared" si="47"/>
        <v>21:0214</v>
      </c>
      <c r="E732" t="s">
        <v>2914</v>
      </c>
      <c r="F732" t="s">
        <v>2915</v>
      </c>
      <c r="H732">
        <v>63.196584299999998</v>
      </c>
      <c r="I732">
        <v>-134.28152700000001</v>
      </c>
      <c r="J732" s="1" t="str">
        <f t="shared" si="44"/>
        <v>NGR bulk stream sediment</v>
      </c>
      <c r="K732" s="1" t="str">
        <f t="shared" si="45"/>
        <v>&lt;177 micron (NGR)</v>
      </c>
      <c r="L732">
        <v>42</v>
      </c>
      <c r="M732" t="s">
        <v>74</v>
      </c>
      <c r="N732">
        <v>280</v>
      </c>
      <c r="O732">
        <v>0.1</v>
      </c>
      <c r="P732">
        <v>0.2</v>
      </c>
    </row>
    <row r="733" spans="1:16" hidden="1" x14ac:dyDescent="0.3">
      <c r="A733" t="s">
        <v>2916</v>
      </c>
      <c r="B733" t="s">
        <v>2917</v>
      </c>
      <c r="C733" s="1" t="str">
        <f t="shared" si="46"/>
        <v>21:0877</v>
      </c>
      <c r="D733" s="1" t="str">
        <f t="shared" si="47"/>
        <v>21:0214</v>
      </c>
      <c r="E733" t="s">
        <v>2918</v>
      </c>
      <c r="F733" t="s">
        <v>2919</v>
      </c>
      <c r="H733">
        <v>63.234279200000003</v>
      </c>
      <c r="I733">
        <v>-134.27579220000001</v>
      </c>
      <c r="J733" s="1" t="str">
        <f t="shared" si="44"/>
        <v>NGR bulk stream sediment</v>
      </c>
      <c r="K733" s="1" t="str">
        <f t="shared" si="45"/>
        <v>&lt;177 micron (NGR)</v>
      </c>
      <c r="L733">
        <v>42</v>
      </c>
      <c r="M733" t="s">
        <v>79</v>
      </c>
      <c r="N733">
        <v>281</v>
      </c>
      <c r="O733">
        <v>0.1</v>
      </c>
      <c r="P733">
        <v>0.5</v>
      </c>
    </row>
    <row r="734" spans="1:16" hidden="1" x14ac:dyDescent="0.3">
      <c r="A734" t="s">
        <v>2920</v>
      </c>
      <c r="B734" t="s">
        <v>2921</v>
      </c>
      <c r="C734" s="1" t="str">
        <f t="shared" si="46"/>
        <v>21:0877</v>
      </c>
      <c r="D734" s="1" t="str">
        <f t="shared" si="47"/>
        <v>21:0214</v>
      </c>
      <c r="E734" t="s">
        <v>2922</v>
      </c>
      <c r="F734" t="s">
        <v>2923</v>
      </c>
      <c r="H734">
        <v>63.239562900000003</v>
      </c>
      <c r="I734">
        <v>-134.2629987</v>
      </c>
      <c r="J734" s="1" t="str">
        <f t="shared" si="44"/>
        <v>NGR bulk stream sediment</v>
      </c>
      <c r="K734" s="1" t="str">
        <f t="shared" si="45"/>
        <v>&lt;177 micron (NGR)</v>
      </c>
      <c r="L734">
        <v>42</v>
      </c>
      <c r="M734" t="s">
        <v>84</v>
      </c>
      <c r="N734">
        <v>282</v>
      </c>
      <c r="O734">
        <v>0.2</v>
      </c>
      <c r="P734">
        <v>0.5</v>
      </c>
    </row>
    <row r="735" spans="1:16" hidden="1" x14ac:dyDescent="0.3">
      <c r="A735" t="s">
        <v>2924</v>
      </c>
      <c r="B735" t="s">
        <v>2925</v>
      </c>
      <c r="C735" s="1" t="str">
        <f t="shared" si="46"/>
        <v>21:0877</v>
      </c>
      <c r="D735" s="1" t="str">
        <f t="shared" si="47"/>
        <v>21:0214</v>
      </c>
      <c r="E735" t="s">
        <v>2926</v>
      </c>
      <c r="F735" t="s">
        <v>2927</v>
      </c>
      <c r="H735">
        <v>63.262739000000003</v>
      </c>
      <c r="I735">
        <v>-134.26497599999999</v>
      </c>
      <c r="J735" s="1" t="str">
        <f t="shared" si="44"/>
        <v>NGR bulk stream sediment</v>
      </c>
      <c r="K735" s="1" t="str">
        <f t="shared" si="45"/>
        <v>&lt;177 micron (NGR)</v>
      </c>
      <c r="L735">
        <v>42</v>
      </c>
      <c r="M735" t="s">
        <v>89</v>
      </c>
      <c r="N735">
        <v>283</v>
      </c>
      <c r="O735">
        <v>0.2</v>
      </c>
      <c r="P735">
        <v>0.4</v>
      </c>
    </row>
    <row r="736" spans="1:16" hidden="1" x14ac:dyDescent="0.3">
      <c r="A736" t="s">
        <v>2928</v>
      </c>
      <c r="B736" t="s">
        <v>2929</v>
      </c>
      <c r="C736" s="1" t="str">
        <f t="shared" si="46"/>
        <v>21:0877</v>
      </c>
      <c r="D736" s="1" t="str">
        <f t="shared" si="47"/>
        <v>21:0214</v>
      </c>
      <c r="E736" t="s">
        <v>2930</v>
      </c>
      <c r="F736" t="s">
        <v>2931</v>
      </c>
      <c r="H736">
        <v>63.260195099999997</v>
      </c>
      <c r="I736">
        <v>-134.24535879999999</v>
      </c>
      <c r="J736" s="1" t="str">
        <f t="shared" si="44"/>
        <v>NGR bulk stream sediment</v>
      </c>
      <c r="K736" s="1" t="str">
        <f t="shared" si="45"/>
        <v>&lt;177 micron (NGR)</v>
      </c>
      <c r="L736">
        <v>42</v>
      </c>
      <c r="M736" t="s">
        <v>94</v>
      </c>
      <c r="N736">
        <v>284</v>
      </c>
      <c r="O736">
        <v>0.2</v>
      </c>
      <c r="P736">
        <v>0.2</v>
      </c>
    </row>
    <row r="737" spans="1:16" hidden="1" x14ac:dyDescent="0.3">
      <c r="A737" t="s">
        <v>2932</v>
      </c>
      <c r="B737" t="s">
        <v>2933</v>
      </c>
      <c r="C737" s="1" t="str">
        <f t="shared" si="46"/>
        <v>21:0877</v>
      </c>
      <c r="D737" s="1" t="str">
        <f t="shared" si="47"/>
        <v>21:0214</v>
      </c>
      <c r="E737" t="s">
        <v>2934</v>
      </c>
      <c r="F737" t="s">
        <v>2935</v>
      </c>
      <c r="H737">
        <v>63.268967500000002</v>
      </c>
      <c r="I737">
        <v>-134.27185130000001</v>
      </c>
      <c r="J737" s="1" t="str">
        <f t="shared" si="44"/>
        <v>NGR bulk stream sediment</v>
      </c>
      <c r="K737" s="1" t="str">
        <f t="shared" si="45"/>
        <v>&lt;177 micron (NGR)</v>
      </c>
      <c r="L737">
        <v>42</v>
      </c>
      <c r="M737" t="s">
        <v>99</v>
      </c>
      <c r="N737">
        <v>285</v>
      </c>
      <c r="O737">
        <v>0.1</v>
      </c>
      <c r="P737">
        <v>0.2</v>
      </c>
    </row>
    <row r="738" spans="1:16" hidden="1" x14ac:dyDescent="0.3">
      <c r="A738" t="s">
        <v>2936</v>
      </c>
      <c r="B738" t="s">
        <v>2937</v>
      </c>
      <c r="C738" s="1" t="str">
        <f t="shared" si="46"/>
        <v>21:0877</v>
      </c>
      <c r="D738" s="1" t="str">
        <f t="shared" si="47"/>
        <v>21:0214</v>
      </c>
      <c r="E738" t="s">
        <v>2938</v>
      </c>
      <c r="F738" t="s">
        <v>2939</v>
      </c>
      <c r="H738">
        <v>63.270034199999998</v>
      </c>
      <c r="I738">
        <v>-134.25938919999999</v>
      </c>
      <c r="J738" s="1" t="str">
        <f t="shared" si="44"/>
        <v>NGR bulk stream sediment</v>
      </c>
      <c r="K738" s="1" t="str">
        <f t="shared" si="45"/>
        <v>&lt;177 micron (NGR)</v>
      </c>
      <c r="L738">
        <v>42</v>
      </c>
      <c r="M738" t="s">
        <v>104</v>
      </c>
      <c r="N738">
        <v>286</v>
      </c>
      <c r="O738">
        <v>0.1</v>
      </c>
      <c r="P738">
        <v>0.4</v>
      </c>
    </row>
    <row r="739" spans="1:16" hidden="1" x14ac:dyDescent="0.3">
      <c r="A739" t="s">
        <v>2940</v>
      </c>
      <c r="B739" t="s">
        <v>2941</v>
      </c>
      <c r="C739" s="1" t="str">
        <f t="shared" si="46"/>
        <v>21:0877</v>
      </c>
      <c r="D739" s="1" t="str">
        <f t="shared" si="47"/>
        <v>21:0214</v>
      </c>
      <c r="E739" t="s">
        <v>2942</v>
      </c>
      <c r="F739" t="s">
        <v>2943</v>
      </c>
      <c r="H739">
        <v>63.263209099999997</v>
      </c>
      <c r="I739">
        <v>-134.32744299999999</v>
      </c>
      <c r="J739" s="1" t="str">
        <f t="shared" si="44"/>
        <v>NGR bulk stream sediment</v>
      </c>
      <c r="K739" s="1" t="str">
        <f t="shared" si="45"/>
        <v>&lt;177 micron (NGR)</v>
      </c>
      <c r="L739">
        <v>43</v>
      </c>
      <c r="M739" t="s">
        <v>35</v>
      </c>
      <c r="N739">
        <v>287</v>
      </c>
      <c r="O739">
        <v>0.1</v>
      </c>
      <c r="P739">
        <v>0.4</v>
      </c>
    </row>
    <row r="740" spans="1:16" hidden="1" x14ac:dyDescent="0.3">
      <c r="A740" t="s">
        <v>2944</v>
      </c>
      <c r="B740" t="s">
        <v>2945</v>
      </c>
      <c r="C740" s="1" t="str">
        <f t="shared" si="46"/>
        <v>21:0877</v>
      </c>
      <c r="D740" s="1" t="str">
        <f t="shared" si="47"/>
        <v>21:0214</v>
      </c>
      <c r="E740" t="s">
        <v>2942</v>
      </c>
      <c r="F740" t="s">
        <v>2946</v>
      </c>
      <c r="H740">
        <v>63.263209099999997</v>
      </c>
      <c r="I740">
        <v>-134.32744299999999</v>
      </c>
      <c r="J740" s="1" t="str">
        <f t="shared" si="44"/>
        <v>NGR bulk stream sediment</v>
      </c>
      <c r="K740" s="1" t="str">
        <f t="shared" si="45"/>
        <v>&lt;177 micron (NGR)</v>
      </c>
      <c r="L740">
        <v>43</v>
      </c>
      <c r="M740" t="s">
        <v>39</v>
      </c>
      <c r="N740">
        <v>288</v>
      </c>
      <c r="O740">
        <v>0.1</v>
      </c>
      <c r="P740">
        <v>0.3</v>
      </c>
    </row>
    <row r="741" spans="1:16" hidden="1" x14ac:dyDescent="0.3">
      <c r="A741" t="s">
        <v>2947</v>
      </c>
      <c r="B741" t="s">
        <v>2948</v>
      </c>
      <c r="C741" s="1" t="str">
        <f t="shared" si="46"/>
        <v>21:0877</v>
      </c>
      <c r="D741" s="1" t="str">
        <f t="shared" si="47"/>
        <v>21:0214</v>
      </c>
      <c r="E741" t="s">
        <v>2949</v>
      </c>
      <c r="F741" t="s">
        <v>2950</v>
      </c>
      <c r="H741">
        <v>63.257390399999998</v>
      </c>
      <c r="I741">
        <v>-134.33837500000001</v>
      </c>
      <c r="J741" s="1" t="str">
        <f t="shared" si="44"/>
        <v>NGR bulk stream sediment</v>
      </c>
      <c r="K741" s="1" t="str">
        <f t="shared" si="45"/>
        <v>&lt;177 micron (NGR)</v>
      </c>
      <c r="L741">
        <v>43</v>
      </c>
      <c r="M741" t="s">
        <v>20</v>
      </c>
      <c r="N741">
        <v>289</v>
      </c>
      <c r="O741">
        <v>0.2</v>
      </c>
      <c r="P741">
        <v>0.8</v>
      </c>
    </row>
    <row r="742" spans="1:16" hidden="1" x14ac:dyDescent="0.3">
      <c r="A742" t="s">
        <v>2951</v>
      </c>
      <c r="B742" t="s">
        <v>2952</v>
      </c>
      <c r="C742" s="1" t="str">
        <f t="shared" si="46"/>
        <v>21:0877</v>
      </c>
      <c r="D742" s="1" t="str">
        <f t="shared" si="47"/>
        <v>21:0214</v>
      </c>
      <c r="E742" t="s">
        <v>2953</v>
      </c>
      <c r="F742" t="s">
        <v>2954</v>
      </c>
      <c r="H742">
        <v>63.265717000000002</v>
      </c>
      <c r="I742">
        <v>-134.40236010000001</v>
      </c>
      <c r="J742" s="1" t="str">
        <f t="shared" si="44"/>
        <v>NGR bulk stream sediment</v>
      </c>
      <c r="K742" s="1" t="str">
        <f t="shared" si="45"/>
        <v>&lt;177 micron (NGR)</v>
      </c>
      <c r="L742">
        <v>43</v>
      </c>
      <c r="M742" t="s">
        <v>25</v>
      </c>
      <c r="N742">
        <v>290</v>
      </c>
      <c r="O742">
        <v>0.2</v>
      </c>
      <c r="P742">
        <v>0.9</v>
      </c>
    </row>
    <row r="743" spans="1:16" hidden="1" x14ac:dyDescent="0.3">
      <c r="A743" t="s">
        <v>2955</v>
      </c>
      <c r="B743" t="s">
        <v>2956</v>
      </c>
      <c r="C743" s="1" t="str">
        <f t="shared" si="46"/>
        <v>21:0877</v>
      </c>
      <c r="D743" s="1" t="str">
        <f t="shared" si="47"/>
        <v>21:0214</v>
      </c>
      <c r="E743" t="s">
        <v>2957</v>
      </c>
      <c r="F743" t="s">
        <v>2958</v>
      </c>
      <c r="H743">
        <v>63.455902399999999</v>
      </c>
      <c r="I743">
        <v>-135.71045789999999</v>
      </c>
      <c r="J743" s="1" t="str">
        <f t="shared" si="44"/>
        <v>NGR bulk stream sediment</v>
      </c>
      <c r="K743" s="1" t="str">
        <f t="shared" si="45"/>
        <v>&lt;177 micron (NGR)</v>
      </c>
      <c r="L743">
        <v>43</v>
      </c>
      <c r="M743" t="s">
        <v>30</v>
      </c>
      <c r="N743">
        <v>291</v>
      </c>
      <c r="O743">
        <v>0.2</v>
      </c>
      <c r="P743">
        <v>0.2</v>
      </c>
    </row>
    <row r="744" spans="1:16" hidden="1" x14ac:dyDescent="0.3">
      <c r="A744" t="s">
        <v>2959</v>
      </c>
      <c r="B744" t="s">
        <v>2960</v>
      </c>
      <c r="C744" s="1" t="str">
        <f t="shared" si="46"/>
        <v>21:0877</v>
      </c>
      <c r="D744" s="1" t="str">
        <f t="shared" si="47"/>
        <v>21:0214</v>
      </c>
      <c r="E744" t="s">
        <v>2961</v>
      </c>
      <c r="F744" t="s">
        <v>2962</v>
      </c>
      <c r="H744">
        <v>63.481128200000001</v>
      </c>
      <c r="I744">
        <v>-135.6507593</v>
      </c>
      <c r="J744" s="1" t="str">
        <f t="shared" si="44"/>
        <v>NGR bulk stream sediment</v>
      </c>
      <c r="K744" s="1" t="str">
        <f t="shared" si="45"/>
        <v>&lt;177 micron (NGR)</v>
      </c>
      <c r="L744">
        <v>43</v>
      </c>
      <c r="M744" t="s">
        <v>44</v>
      </c>
      <c r="N744">
        <v>292</v>
      </c>
      <c r="O744">
        <v>0.1</v>
      </c>
      <c r="P744">
        <v>0.2</v>
      </c>
    </row>
    <row r="745" spans="1:16" hidden="1" x14ac:dyDescent="0.3">
      <c r="A745" t="s">
        <v>2963</v>
      </c>
      <c r="B745" t="s">
        <v>2964</v>
      </c>
      <c r="C745" s="1" t="str">
        <f t="shared" si="46"/>
        <v>21:0877</v>
      </c>
      <c r="D745" s="1" t="str">
        <f t="shared" si="47"/>
        <v>21:0214</v>
      </c>
      <c r="E745" t="s">
        <v>2965</v>
      </c>
      <c r="F745" t="s">
        <v>2966</v>
      </c>
      <c r="H745">
        <v>63.416739999999997</v>
      </c>
      <c r="I745">
        <v>-135.72197009999999</v>
      </c>
      <c r="J745" s="1" t="str">
        <f t="shared" si="44"/>
        <v>NGR bulk stream sediment</v>
      </c>
      <c r="K745" s="1" t="str">
        <f t="shared" si="45"/>
        <v>&lt;177 micron (NGR)</v>
      </c>
      <c r="L745">
        <v>43</v>
      </c>
      <c r="M745" t="s">
        <v>49</v>
      </c>
      <c r="N745">
        <v>293</v>
      </c>
      <c r="O745">
        <v>0.2</v>
      </c>
      <c r="P745">
        <v>0.2</v>
      </c>
    </row>
    <row r="746" spans="1:16" hidden="1" x14ac:dyDescent="0.3">
      <c r="A746" t="s">
        <v>2967</v>
      </c>
      <c r="B746" t="s">
        <v>2968</v>
      </c>
      <c r="C746" s="1" t="str">
        <f t="shared" si="46"/>
        <v>21:0877</v>
      </c>
      <c r="D746" s="1" t="str">
        <f t="shared" si="47"/>
        <v>21:0214</v>
      </c>
      <c r="E746" t="s">
        <v>2969</v>
      </c>
      <c r="F746" t="s">
        <v>2970</v>
      </c>
      <c r="H746">
        <v>63.417974000000001</v>
      </c>
      <c r="I746">
        <v>-135.68076009999999</v>
      </c>
      <c r="J746" s="1" t="str">
        <f t="shared" si="44"/>
        <v>NGR bulk stream sediment</v>
      </c>
      <c r="K746" s="1" t="str">
        <f t="shared" si="45"/>
        <v>&lt;177 micron (NGR)</v>
      </c>
      <c r="L746">
        <v>43</v>
      </c>
      <c r="M746" t="s">
        <v>54</v>
      </c>
      <c r="N746">
        <v>294</v>
      </c>
      <c r="O746">
        <v>0.2</v>
      </c>
      <c r="P746">
        <v>0.2</v>
      </c>
    </row>
    <row r="747" spans="1:16" hidden="1" x14ac:dyDescent="0.3">
      <c r="A747" t="s">
        <v>2971</v>
      </c>
      <c r="B747" t="s">
        <v>2972</v>
      </c>
      <c r="C747" s="1" t="str">
        <f t="shared" si="46"/>
        <v>21:0877</v>
      </c>
      <c r="D747" s="1" t="str">
        <f t="shared" si="47"/>
        <v>21:0214</v>
      </c>
      <c r="E747" t="s">
        <v>2973</v>
      </c>
      <c r="F747" t="s">
        <v>2974</v>
      </c>
      <c r="H747">
        <v>63.417604699999998</v>
      </c>
      <c r="I747">
        <v>-135.64427739999999</v>
      </c>
      <c r="J747" s="1" t="str">
        <f t="shared" si="44"/>
        <v>NGR bulk stream sediment</v>
      </c>
      <c r="K747" s="1" t="str">
        <f t="shared" si="45"/>
        <v>&lt;177 micron (NGR)</v>
      </c>
      <c r="L747">
        <v>43</v>
      </c>
      <c r="M747" t="s">
        <v>59</v>
      </c>
      <c r="N747">
        <v>295</v>
      </c>
      <c r="O747">
        <v>0.2</v>
      </c>
      <c r="P747">
        <v>0.2</v>
      </c>
    </row>
    <row r="748" spans="1:16" hidden="1" x14ac:dyDescent="0.3">
      <c r="A748" t="s">
        <v>2975</v>
      </c>
      <c r="B748" t="s">
        <v>2976</v>
      </c>
      <c r="C748" s="1" t="str">
        <f t="shared" si="46"/>
        <v>21:0877</v>
      </c>
      <c r="D748" s="1" t="str">
        <f t="shared" si="47"/>
        <v>21:0214</v>
      </c>
      <c r="E748" t="s">
        <v>2977</v>
      </c>
      <c r="F748" t="s">
        <v>2978</v>
      </c>
      <c r="H748">
        <v>63.347769900000003</v>
      </c>
      <c r="I748">
        <v>-135.65584899999999</v>
      </c>
      <c r="J748" s="1" t="str">
        <f t="shared" si="44"/>
        <v>NGR bulk stream sediment</v>
      </c>
      <c r="K748" s="1" t="str">
        <f t="shared" si="45"/>
        <v>&lt;177 micron (NGR)</v>
      </c>
      <c r="L748">
        <v>43</v>
      </c>
      <c r="M748" t="s">
        <v>64</v>
      </c>
      <c r="N748">
        <v>296</v>
      </c>
      <c r="O748">
        <v>0.3</v>
      </c>
      <c r="P748">
        <v>1.4</v>
      </c>
    </row>
    <row r="749" spans="1:16" hidden="1" x14ac:dyDescent="0.3">
      <c r="A749" t="s">
        <v>2979</v>
      </c>
      <c r="B749" t="s">
        <v>2980</v>
      </c>
      <c r="C749" s="1" t="str">
        <f t="shared" si="46"/>
        <v>21:0877</v>
      </c>
      <c r="D749" s="1" t="str">
        <f t="shared" si="47"/>
        <v>21:0214</v>
      </c>
      <c r="E749" t="s">
        <v>2981</v>
      </c>
      <c r="F749" t="s">
        <v>2982</v>
      </c>
      <c r="H749">
        <v>63.363028399999997</v>
      </c>
      <c r="I749">
        <v>-135.71025209999999</v>
      </c>
      <c r="J749" s="1" t="str">
        <f t="shared" si="44"/>
        <v>NGR bulk stream sediment</v>
      </c>
      <c r="K749" s="1" t="str">
        <f t="shared" si="45"/>
        <v>&lt;177 micron (NGR)</v>
      </c>
      <c r="L749">
        <v>43</v>
      </c>
      <c r="M749" t="s">
        <v>69</v>
      </c>
      <c r="N749">
        <v>297</v>
      </c>
      <c r="O749">
        <v>0.2</v>
      </c>
      <c r="P749">
        <v>0.4</v>
      </c>
    </row>
    <row r="750" spans="1:16" hidden="1" x14ac:dyDescent="0.3">
      <c r="A750" t="s">
        <v>2983</v>
      </c>
      <c r="B750" t="s">
        <v>2984</v>
      </c>
      <c r="C750" s="1" t="str">
        <f t="shared" si="46"/>
        <v>21:0877</v>
      </c>
      <c r="D750" s="1" t="str">
        <f t="shared" si="47"/>
        <v>21:0214</v>
      </c>
      <c r="E750" t="s">
        <v>2985</v>
      </c>
      <c r="F750" t="s">
        <v>2986</v>
      </c>
      <c r="H750">
        <v>63.378986400000002</v>
      </c>
      <c r="I750">
        <v>-135.71022450000001</v>
      </c>
      <c r="J750" s="1" t="str">
        <f t="shared" si="44"/>
        <v>NGR bulk stream sediment</v>
      </c>
      <c r="K750" s="1" t="str">
        <f t="shared" si="45"/>
        <v>&lt;177 micron (NGR)</v>
      </c>
      <c r="L750">
        <v>43</v>
      </c>
      <c r="M750" t="s">
        <v>74</v>
      </c>
      <c r="N750">
        <v>298</v>
      </c>
      <c r="O750">
        <v>0.2</v>
      </c>
      <c r="P750">
        <v>0.7</v>
      </c>
    </row>
    <row r="751" spans="1:16" hidden="1" x14ac:dyDescent="0.3">
      <c r="A751" t="s">
        <v>2987</v>
      </c>
      <c r="B751" t="s">
        <v>2988</v>
      </c>
      <c r="C751" s="1" t="str">
        <f t="shared" si="46"/>
        <v>21:0877</v>
      </c>
      <c r="D751" s="1" t="str">
        <f t="shared" si="47"/>
        <v>21:0214</v>
      </c>
      <c r="E751" t="s">
        <v>2989</v>
      </c>
      <c r="F751" t="s">
        <v>2990</v>
      </c>
      <c r="H751">
        <v>63.3770527</v>
      </c>
      <c r="I751">
        <v>-135.79950270000001</v>
      </c>
      <c r="J751" s="1" t="str">
        <f t="shared" si="44"/>
        <v>NGR bulk stream sediment</v>
      </c>
      <c r="K751" s="1" t="str">
        <f t="shared" si="45"/>
        <v>&lt;177 micron (NGR)</v>
      </c>
      <c r="L751">
        <v>43</v>
      </c>
      <c r="M751" t="s">
        <v>79</v>
      </c>
      <c r="N751">
        <v>299</v>
      </c>
      <c r="O751">
        <v>0.2</v>
      </c>
      <c r="P751">
        <v>0.3</v>
      </c>
    </row>
    <row r="752" spans="1:16" hidden="1" x14ac:dyDescent="0.3">
      <c r="A752" t="s">
        <v>2991</v>
      </c>
      <c r="B752" t="s">
        <v>2992</v>
      </c>
      <c r="C752" s="1" t="str">
        <f t="shared" si="46"/>
        <v>21:0877</v>
      </c>
      <c r="D752" s="1" t="str">
        <f t="shared" si="47"/>
        <v>21:0214</v>
      </c>
      <c r="E752" t="s">
        <v>2993</v>
      </c>
      <c r="F752" t="s">
        <v>2994</v>
      </c>
      <c r="H752">
        <v>63.344158399999998</v>
      </c>
      <c r="I752">
        <v>-135.72539159999999</v>
      </c>
      <c r="J752" s="1" t="str">
        <f t="shared" si="44"/>
        <v>NGR bulk stream sediment</v>
      </c>
      <c r="K752" s="1" t="str">
        <f t="shared" si="45"/>
        <v>&lt;177 micron (NGR)</v>
      </c>
      <c r="L752">
        <v>43</v>
      </c>
      <c r="M752" t="s">
        <v>84</v>
      </c>
      <c r="N752">
        <v>300</v>
      </c>
      <c r="O752">
        <v>0.1</v>
      </c>
      <c r="P752">
        <v>0.3</v>
      </c>
    </row>
    <row r="753" spans="1:16" hidden="1" x14ac:dyDescent="0.3">
      <c r="A753" t="s">
        <v>2995</v>
      </c>
      <c r="B753" t="s">
        <v>2996</v>
      </c>
      <c r="C753" s="1" t="str">
        <f t="shared" si="46"/>
        <v>21:0877</v>
      </c>
      <c r="D753" s="1" t="str">
        <f t="shared" si="47"/>
        <v>21:0214</v>
      </c>
      <c r="E753" t="s">
        <v>2997</v>
      </c>
      <c r="F753" t="s">
        <v>2998</v>
      </c>
      <c r="H753">
        <v>63.309529400000002</v>
      </c>
      <c r="I753">
        <v>-135.8558061</v>
      </c>
      <c r="J753" s="1" t="str">
        <f t="shared" si="44"/>
        <v>NGR bulk stream sediment</v>
      </c>
      <c r="K753" s="1" t="str">
        <f t="shared" si="45"/>
        <v>&lt;177 micron (NGR)</v>
      </c>
      <c r="L753">
        <v>43</v>
      </c>
      <c r="M753" t="s">
        <v>89</v>
      </c>
      <c r="N753">
        <v>301</v>
      </c>
      <c r="O753">
        <v>0.1</v>
      </c>
      <c r="P753">
        <v>0.3</v>
      </c>
    </row>
    <row r="754" spans="1:16" hidden="1" x14ac:dyDescent="0.3">
      <c r="A754" t="s">
        <v>2999</v>
      </c>
      <c r="B754" t="s">
        <v>3000</v>
      </c>
      <c r="C754" s="1" t="str">
        <f t="shared" si="46"/>
        <v>21:0877</v>
      </c>
      <c r="D754" s="1" t="str">
        <f t="shared" si="47"/>
        <v>21:0214</v>
      </c>
      <c r="E754" t="s">
        <v>3001</v>
      </c>
      <c r="F754" t="s">
        <v>3002</v>
      </c>
      <c r="H754">
        <v>63.315028499999997</v>
      </c>
      <c r="I754">
        <v>-135.8886411</v>
      </c>
      <c r="J754" s="1" t="str">
        <f t="shared" si="44"/>
        <v>NGR bulk stream sediment</v>
      </c>
      <c r="K754" s="1" t="str">
        <f t="shared" si="45"/>
        <v>&lt;177 micron (NGR)</v>
      </c>
      <c r="L754">
        <v>43</v>
      </c>
      <c r="M754" t="s">
        <v>94</v>
      </c>
      <c r="N754">
        <v>302</v>
      </c>
      <c r="O754">
        <v>0.1</v>
      </c>
      <c r="P754">
        <v>0.6</v>
      </c>
    </row>
    <row r="755" spans="1:16" hidden="1" x14ac:dyDescent="0.3">
      <c r="A755" t="s">
        <v>3003</v>
      </c>
      <c r="B755" t="s">
        <v>3004</v>
      </c>
      <c r="C755" s="1" t="str">
        <f t="shared" si="46"/>
        <v>21:0877</v>
      </c>
      <c r="D755" s="1" t="str">
        <f t="shared" si="47"/>
        <v>21:0214</v>
      </c>
      <c r="E755" t="s">
        <v>3005</v>
      </c>
      <c r="F755" t="s">
        <v>3006</v>
      </c>
      <c r="H755">
        <v>63.331792999999998</v>
      </c>
      <c r="I755">
        <v>-135.94221680000001</v>
      </c>
      <c r="J755" s="1" t="str">
        <f t="shared" si="44"/>
        <v>NGR bulk stream sediment</v>
      </c>
      <c r="K755" s="1" t="str">
        <f t="shared" si="45"/>
        <v>&lt;177 micron (NGR)</v>
      </c>
      <c r="L755">
        <v>43</v>
      </c>
      <c r="M755" t="s">
        <v>99</v>
      </c>
      <c r="N755">
        <v>303</v>
      </c>
      <c r="O755">
        <v>0.1</v>
      </c>
      <c r="P755">
        <v>0.5</v>
      </c>
    </row>
    <row r="756" spans="1:16" hidden="1" x14ac:dyDescent="0.3">
      <c r="A756" t="s">
        <v>3007</v>
      </c>
      <c r="B756" t="s">
        <v>3008</v>
      </c>
      <c r="C756" s="1" t="str">
        <f t="shared" si="46"/>
        <v>21:0877</v>
      </c>
      <c r="D756" s="1" t="str">
        <f t="shared" si="47"/>
        <v>21:0214</v>
      </c>
      <c r="E756" t="s">
        <v>3009</v>
      </c>
      <c r="F756" t="s">
        <v>3010</v>
      </c>
      <c r="H756">
        <v>63.341424799999999</v>
      </c>
      <c r="I756">
        <v>-135.9860414</v>
      </c>
      <c r="J756" s="1" t="str">
        <f t="shared" si="44"/>
        <v>NGR bulk stream sediment</v>
      </c>
      <c r="K756" s="1" t="str">
        <f t="shared" si="45"/>
        <v>&lt;177 micron (NGR)</v>
      </c>
      <c r="L756">
        <v>43</v>
      </c>
      <c r="M756" t="s">
        <v>104</v>
      </c>
      <c r="N756">
        <v>304</v>
      </c>
      <c r="O756">
        <v>0.1</v>
      </c>
      <c r="P756">
        <v>0.3</v>
      </c>
    </row>
    <row r="757" spans="1:16" hidden="1" x14ac:dyDescent="0.3">
      <c r="A757" t="s">
        <v>3011</v>
      </c>
      <c r="B757" t="s">
        <v>3012</v>
      </c>
      <c r="C757" s="1" t="str">
        <f t="shared" si="46"/>
        <v>21:0877</v>
      </c>
      <c r="D757" s="1" t="str">
        <f t="shared" si="47"/>
        <v>21:0214</v>
      </c>
      <c r="E757" t="s">
        <v>3013</v>
      </c>
      <c r="F757" t="s">
        <v>3014</v>
      </c>
      <c r="H757">
        <v>63.360611200000001</v>
      </c>
      <c r="I757">
        <v>-135.91904930000001</v>
      </c>
      <c r="J757" s="1" t="str">
        <f t="shared" si="44"/>
        <v>NGR bulk stream sediment</v>
      </c>
      <c r="K757" s="1" t="str">
        <f t="shared" si="45"/>
        <v>&lt;177 micron (NGR)</v>
      </c>
      <c r="L757">
        <v>44</v>
      </c>
      <c r="M757" t="s">
        <v>35</v>
      </c>
      <c r="N757">
        <v>305</v>
      </c>
      <c r="O757">
        <v>0.2</v>
      </c>
      <c r="P757">
        <v>0.6</v>
      </c>
    </row>
    <row r="758" spans="1:16" hidden="1" x14ac:dyDescent="0.3">
      <c r="A758" t="s">
        <v>3015</v>
      </c>
      <c r="B758" t="s">
        <v>3016</v>
      </c>
      <c r="C758" s="1" t="str">
        <f t="shared" si="46"/>
        <v>21:0877</v>
      </c>
      <c r="D758" s="1" t="str">
        <f t="shared" si="47"/>
        <v>21:0214</v>
      </c>
      <c r="E758" t="s">
        <v>3013</v>
      </c>
      <c r="F758" t="s">
        <v>3017</v>
      </c>
      <c r="H758">
        <v>63.360611200000001</v>
      </c>
      <c r="I758">
        <v>-135.91904930000001</v>
      </c>
      <c r="J758" s="1" t="str">
        <f t="shared" si="44"/>
        <v>NGR bulk stream sediment</v>
      </c>
      <c r="K758" s="1" t="str">
        <f t="shared" si="45"/>
        <v>&lt;177 micron (NGR)</v>
      </c>
      <c r="L758">
        <v>44</v>
      </c>
      <c r="M758" t="s">
        <v>39</v>
      </c>
      <c r="N758">
        <v>306</v>
      </c>
      <c r="O758">
        <v>0.2</v>
      </c>
      <c r="P758">
        <v>0.6</v>
      </c>
    </row>
    <row r="759" spans="1:16" hidden="1" x14ac:dyDescent="0.3">
      <c r="A759" t="s">
        <v>3018</v>
      </c>
      <c r="B759" t="s">
        <v>3019</v>
      </c>
      <c r="C759" s="1" t="str">
        <f t="shared" si="46"/>
        <v>21:0877</v>
      </c>
      <c r="D759" s="1" t="str">
        <f t="shared" si="47"/>
        <v>21:0214</v>
      </c>
      <c r="E759" t="s">
        <v>3020</v>
      </c>
      <c r="F759" t="s">
        <v>3021</v>
      </c>
      <c r="H759">
        <v>63.384027000000003</v>
      </c>
      <c r="I759">
        <v>-135.88348339999999</v>
      </c>
      <c r="J759" s="1" t="str">
        <f t="shared" si="44"/>
        <v>NGR bulk stream sediment</v>
      </c>
      <c r="K759" s="1" t="str">
        <f t="shared" si="45"/>
        <v>&lt;177 micron (NGR)</v>
      </c>
      <c r="L759">
        <v>44</v>
      </c>
      <c r="M759" t="s">
        <v>20</v>
      </c>
      <c r="N759">
        <v>307</v>
      </c>
      <c r="O759">
        <v>0.1</v>
      </c>
      <c r="P759">
        <v>0.4</v>
      </c>
    </row>
    <row r="760" spans="1:16" hidden="1" x14ac:dyDescent="0.3">
      <c r="A760" t="s">
        <v>3022</v>
      </c>
      <c r="B760" t="s">
        <v>3023</v>
      </c>
      <c r="C760" s="1" t="str">
        <f t="shared" si="46"/>
        <v>21:0877</v>
      </c>
      <c r="D760" s="1" t="str">
        <f t="shared" si="47"/>
        <v>21:0214</v>
      </c>
      <c r="E760" t="s">
        <v>3024</v>
      </c>
      <c r="F760" t="s">
        <v>3025</v>
      </c>
      <c r="H760">
        <v>63.412689899999997</v>
      </c>
      <c r="I760">
        <v>-135.990026</v>
      </c>
      <c r="J760" s="1" t="str">
        <f t="shared" si="44"/>
        <v>NGR bulk stream sediment</v>
      </c>
      <c r="K760" s="1" t="str">
        <f t="shared" si="45"/>
        <v>&lt;177 micron (NGR)</v>
      </c>
      <c r="L760">
        <v>44</v>
      </c>
      <c r="M760" t="s">
        <v>25</v>
      </c>
      <c r="N760">
        <v>308</v>
      </c>
      <c r="O760">
        <v>0.2</v>
      </c>
      <c r="P760">
        <v>0.5</v>
      </c>
    </row>
    <row r="761" spans="1:16" hidden="1" x14ac:dyDescent="0.3">
      <c r="A761" t="s">
        <v>3026</v>
      </c>
      <c r="B761" t="s">
        <v>3027</v>
      </c>
      <c r="C761" s="1" t="str">
        <f t="shared" si="46"/>
        <v>21:0877</v>
      </c>
      <c r="D761" s="1" t="str">
        <f t="shared" si="47"/>
        <v>21:0214</v>
      </c>
      <c r="E761" t="s">
        <v>3028</v>
      </c>
      <c r="F761" t="s">
        <v>3029</v>
      </c>
      <c r="H761">
        <v>63.441614199999997</v>
      </c>
      <c r="I761">
        <v>-135.93412649999999</v>
      </c>
      <c r="J761" s="1" t="str">
        <f t="shared" si="44"/>
        <v>NGR bulk stream sediment</v>
      </c>
      <c r="K761" s="1" t="str">
        <f t="shared" si="45"/>
        <v>&lt;177 micron (NGR)</v>
      </c>
      <c r="L761">
        <v>44</v>
      </c>
      <c r="M761" t="s">
        <v>30</v>
      </c>
      <c r="N761">
        <v>309</v>
      </c>
      <c r="O761">
        <v>0.3</v>
      </c>
      <c r="P761">
        <v>1.2</v>
      </c>
    </row>
    <row r="762" spans="1:16" hidden="1" x14ac:dyDescent="0.3">
      <c r="A762" t="s">
        <v>3030</v>
      </c>
      <c r="B762" t="s">
        <v>3031</v>
      </c>
      <c r="C762" s="1" t="str">
        <f t="shared" si="46"/>
        <v>21:0877</v>
      </c>
      <c r="D762" s="1" t="str">
        <f t="shared" si="47"/>
        <v>21:0214</v>
      </c>
      <c r="E762" t="s">
        <v>3032</v>
      </c>
      <c r="F762" t="s">
        <v>3033</v>
      </c>
      <c r="H762">
        <v>63.47363</v>
      </c>
      <c r="I762">
        <v>-135.95290829999999</v>
      </c>
      <c r="J762" s="1" t="str">
        <f t="shared" si="44"/>
        <v>NGR bulk stream sediment</v>
      </c>
      <c r="K762" s="1" t="str">
        <f t="shared" si="45"/>
        <v>&lt;177 micron (NGR)</v>
      </c>
      <c r="L762">
        <v>44</v>
      </c>
      <c r="M762" t="s">
        <v>44</v>
      </c>
      <c r="N762">
        <v>310</v>
      </c>
      <c r="O762">
        <v>0.2</v>
      </c>
      <c r="P762">
        <v>0.6</v>
      </c>
    </row>
    <row r="763" spans="1:16" hidden="1" x14ac:dyDescent="0.3">
      <c r="A763" t="s">
        <v>3034</v>
      </c>
      <c r="B763" t="s">
        <v>3035</v>
      </c>
      <c r="C763" s="1" t="str">
        <f t="shared" si="46"/>
        <v>21:0877</v>
      </c>
      <c r="D763" s="1" t="str">
        <f t="shared" si="47"/>
        <v>21:0214</v>
      </c>
      <c r="E763" t="s">
        <v>3036</v>
      </c>
      <c r="F763" t="s">
        <v>3037</v>
      </c>
      <c r="H763">
        <v>63.475273799999997</v>
      </c>
      <c r="I763">
        <v>-135.8423148</v>
      </c>
      <c r="J763" s="1" t="str">
        <f t="shared" si="44"/>
        <v>NGR bulk stream sediment</v>
      </c>
      <c r="K763" s="1" t="str">
        <f t="shared" si="45"/>
        <v>&lt;177 micron (NGR)</v>
      </c>
      <c r="L763">
        <v>44</v>
      </c>
      <c r="M763" t="s">
        <v>49</v>
      </c>
      <c r="N763">
        <v>311</v>
      </c>
      <c r="O763">
        <v>0.3</v>
      </c>
      <c r="P763">
        <v>0.4</v>
      </c>
    </row>
    <row r="764" spans="1:16" hidden="1" x14ac:dyDescent="0.3">
      <c r="A764" t="s">
        <v>3038</v>
      </c>
      <c r="B764" t="s">
        <v>3039</v>
      </c>
      <c r="C764" s="1" t="str">
        <f t="shared" si="46"/>
        <v>21:0877</v>
      </c>
      <c r="D764" s="1" t="str">
        <f t="shared" si="47"/>
        <v>21:0214</v>
      </c>
      <c r="E764" t="s">
        <v>3040</v>
      </c>
      <c r="F764" t="s">
        <v>3041</v>
      </c>
      <c r="H764">
        <v>63.4437882</v>
      </c>
      <c r="I764">
        <v>-135.86805680000001</v>
      </c>
      <c r="J764" s="1" t="str">
        <f t="shared" si="44"/>
        <v>NGR bulk stream sediment</v>
      </c>
      <c r="K764" s="1" t="str">
        <f t="shared" si="45"/>
        <v>&lt;177 micron (NGR)</v>
      </c>
      <c r="L764">
        <v>44</v>
      </c>
      <c r="M764" t="s">
        <v>54</v>
      </c>
      <c r="N764">
        <v>312</v>
      </c>
      <c r="O764">
        <v>0.2</v>
      </c>
      <c r="P764">
        <v>0.5</v>
      </c>
    </row>
    <row r="765" spans="1:16" hidden="1" x14ac:dyDescent="0.3">
      <c r="A765" t="s">
        <v>3042</v>
      </c>
      <c r="B765" t="s">
        <v>3043</v>
      </c>
      <c r="C765" s="1" t="str">
        <f t="shared" si="46"/>
        <v>21:0877</v>
      </c>
      <c r="D765" s="1" t="str">
        <f t="shared" si="47"/>
        <v>21:0214</v>
      </c>
      <c r="E765" t="s">
        <v>3044</v>
      </c>
      <c r="F765" t="s">
        <v>3045</v>
      </c>
      <c r="H765">
        <v>63.436570400000001</v>
      </c>
      <c r="I765">
        <v>-135.81165780000001</v>
      </c>
      <c r="J765" s="1" t="str">
        <f t="shared" si="44"/>
        <v>NGR bulk stream sediment</v>
      </c>
      <c r="K765" s="1" t="str">
        <f t="shared" si="45"/>
        <v>&lt;177 micron (NGR)</v>
      </c>
      <c r="L765">
        <v>44</v>
      </c>
      <c r="M765" t="s">
        <v>59</v>
      </c>
      <c r="N765">
        <v>313</v>
      </c>
      <c r="O765">
        <v>0.3</v>
      </c>
      <c r="P765">
        <v>0.3</v>
      </c>
    </row>
    <row r="766" spans="1:16" hidden="1" x14ac:dyDescent="0.3">
      <c r="A766" t="s">
        <v>3046</v>
      </c>
      <c r="B766" t="s">
        <v>3047</v>
      </c>
      <c r="C766" s="1" t="str">
        <f t="shared" si="46"/>
        <v>21:0877</v>
      </c>
      <c r="D766" s="1" t="str">
        <f t="shared" si="47"/>
        <v>21:0214</v>
      </c>
      <c r="E766" t="s">
        <v>3048</v>
      </c>
      <c r="F766" t="s">
        <v>3049</v>
      </c>
      <c r="H766">
        <v>63.4353251</v>
      </c>
      <c r="I766">
        <v>-135.8049086</v>
      </c>
      <c r="J766" s="1" t="str">
        <f t="shared" si="44"/>
        <v>NGR bulk stream sediment</v>
      </c>
      <c r="K766" s="1" t="str">
        <f t="shared" si="45"/>
        <v>&lt;177 micron (NGR)</v>
      </c>
      <c r="L766">
        <v>44</v>
      </c>
      <c r="M766" t="s">
        <v>64</v>
      </c>
      <c r="N766">
        <v>314</v>
      </c>
      <c r="O766">
        <v>0.3</v>
      </c>
      <c r="P766">
        <v>0.5</v>
      </c>
    </row>
    <row r="767" spans="1:16" hidden="1" x14ac:dyDescent="0.3">
      <c r="A767" t="s">
        <v>3050</v>
      </c>
      <c r="B767" t="s">
        <v>3051</v>
      </c>
      <c r="C767" s="1" t="str">
        <f t="shared" si="46"/>
        <v>21:0877</v>
      </c>
      <c r="D767" s="1" t="str">
        <f t="shared" si="47"/>
        <v>21:0214</v>
      </c>
      <c r="E767" t="s">
        <v>3052</v>
      </c>
      <c r="F767" t="s">
        <v>3053</v>
      </c>
      <c r="H767">
        <v>63.426891599999998</v>
      </c>
      <c r="I767">
        <v>-135.76838739999999</v>
      </c>
      <c r="J767" s="1" t="str">
        <f t="shared" si="44"/>
        <v>NGR bulk stream sediment</v>
      </c>
      <c r="K767" s="1" t="str">
        <f t="shared" si="45"/>
        <v>&lt;177 micron (NGR)</v>
      </c>
      <c r="L767">
        <v>44</v>
      </c>
      <c r="M767" t="s">
        <v>69</v>
      </c>
      <c r="N767">
        <v>315</v>
      </c>
      <c r="O767">
        <v>0.4</v>
      </c>
      <c r="P767">
        <v>0.8</v>
      </c>
    </row>
    <row r="768" spans="1:16" hidden="1" x14ac:dyDescent="0.3">
      <c r="A768" t="s">
        <v>3054</v>
      </c>
      <c r="B768" t="s">
        <v>3055</v>
      </c>
      <c r="C768" s="1" t="str">
        <f t="shared" si="46"/>
        <v>21:0877</v>
      </c>
      <c r="D768" s="1" t="str">
        <f t="shared" si="47"/>
        <v>21:0214</v>
      </c>
      <c r="E768" t="s">
        <v>3056</v>
      </c>
      <c r="F768" t="s">
        <v>3057</v>
      </c>
      <c r="H768">
        <v>63.463632799999999</v>
      </c>
      <c r="I768">
        <v>-135.15327049999999</v>
      </c>
      <c r="J768" s="1" t="str">
        <f t="shared" si="44"/>
        <v>NGR bulk stream sediment</v>
      </c>
      <c r="K768" s="1" t="str">
        <f t="shared" si="45"/>
        <v>&lt;177 micron (NGR)</v>
      </c>
      <c r="L768">
        <v>44</v>
      </c>
      <c r="M768" t="s">
        <v>74</v>
      </c>
      <c r="N768">
        <v>316</v>
      </c>
      <c r="O768">
        <v>0.2</v>
      </c>
      <c r="P768">
        <v>0.5</v>
      </c>
    </row>
    <row r="769" spans="1:16" hidden="1" x14ac:dyDescent="0.3">
      <c r="A769" t="s">
        <v>3058</v>
      </c>
      <c r="B769" t="s">
        <v>3059</v>
      </c>
      <c r="C769" s="1" t="str">
        <f t="shared" si="46"/>
        <v>21:0877</v>
      </c>
      <c r="D769" s="1" t="str">
        <f t="shared" si="47"/>
        <v>21:0214</v>
      </c>
      <c r="E769" t="s">
        <v>3060</v>
      </c>
      <c r="F769" t="s">
        <v>3061</v>
      </c>
      <c r="H769">
        <v>63.454721300000003</v>
      </c>
      <c r="I769">
        <v>-135.12442609999999</v>
      </c>
      <c r="J769" s="1" t="str">
        <f t="shared" si="44"/>
        <v>NGR bulk stream sediment</v>
      </c>
      <c r="K769" s="1" t="str">
        <f t="shared" si="45"/>
        <v>&lt;177 micron (NGR)</v>
      </c>
      <c r="L769">
        <v>44</v>
      </c>
      <c r="M769" t="s">
        <v>79</v>
      </c>
      <c r="N769">
        <v>317</v>
      </c>
      <c r="O769">
        <v>0.3</v>
      </c>
      <c r="P769">
        <v>1.4</v>
      </c>
    </row>
    <row r="770" spans="1:16" hidden="1" x14ac:dyDescent="0.3">
      <c r="A770" t="s">
        <v>3062</v>
      </c>
      <c r="B770" t="s">
        <v>3063</v>
      </c>
      <c r="C770" s="1" t="str">
        <f t="shared" si="46"/>
        <v>21:0877</v>
      </c>
      <c r="D770" s="1" t="str">
        <f t="shared" si="47"/>
        <v>21:0214</v>
      </c>
      <c r="E770" t="s">
        <v>3064</v>
      </c>
      <c r="F770" t="s">
        <v>3065</v>
      </c>
      <c r="H770">
        <v>63.417969300000003</v>
      </c>
      <c r="I770">
        <v>-135.04459829999999</v>
      </c>
      <c r="J770" s="1" t="str">
        <f t="shared" ref="J770:J833" si="48">HYPERLINK("http://geochem.nrcan.gc.ca/cdogs/content/kwd/kwd020030_e.htm", "NGR bulk stream sediment")</f>
        <v>NGR bulk stream sediment</v>
      </c>
      <c r="K770" s="1" t="str">
        <f t="shared" ref="K770:K833" si="49">HYPERLINK("http://geochem.nrcan.gc.ca/cdogs/content/kwd/kwd080006_e.htm", "&lt;177 micron (NGR)")</f>
        <v>&lt;177 micron (NGR)</v>
      </c>
      <c r="L770">
        <v>44</v>
      </c>
      <c r="M770" t="s">
        <v>84</v>
      </c>
      <c r="N770">
        <v>318</v>
      </c>
      <c r="O770">
        <v>0.1</v>
      </c>
      <c r="P770">
        <v>0.7</v>
      </c>
    </row>
    <row r="771" spans="1:16" hidden="1" x14ac:dyDescent="0.3">
      <c r="A771" t="s">
        <v>3066</v>
      </c>
      <c r="B771" t="s">
        <v>3067</v>
      </c>
      <c r="C771" s="1" t="str">
        <f t="shared" si="46"/>
        <v>21:0877</v>
      </c>
      <c r="D771" s="1" t="str">
        <f t="shared" si="47"/>
        <v>21:0214</v>
      </c>
      <c r="E771" t="s">
        <v>3068</v>
      </c>
      <c r="F771" t="s">
        <v>3069</v>
      </c>
      <c r="H771">
        <v>63.430395799999999</v>
      </c>
      <c r="I771">
        <v>-134.9796556</v>
      </c>
      <c r="J771" s="1" t="str">
        <f t="shared" si="48"/>
        <v>NGR bulk stream sediment</v>
      </c>
      <c r="K771" s="1" t="str">
        <f t="shared" si="49"/>
        <v>&lt;177 micron (NGR)</v>
      </c>
      <c r="L771">
        <v>44</v>
      </c>
      <c r="M771" t="s">
        <v>89</v>
      </c>
      <c r="N771">
        <v>319</v>
      </c>
      <c r="O771">
        <v>0.1</v>
      </c>
      <c r="P771">
        <v>0.6</v>
      </c>
    </row>
    <row r="772" spans="1:16" hidden="1" x14ac:dyDescent="0.3">
      <c r="A772" t="s">
        <v>3070</v>
      </c>
      <c r="B772" t="s">
        <v>3071</v>
      </c>
      <c r="C772" s="1" t="str">
        <f t="shared" si="46"/>
        <v>21:0877</v>
      </c>
      <c r="D772" s="1" t="str">
        <f t="shared" si="47"/>
        <v>21:0214</v>
      </c>
      <c r="E772" t="s">
        <v>3072</v>
      </c>
      <c r="F772" t="s">
        <v>3073</v>
      </c>
      <c r="H772">
        <v>63.424386300000002</v>
      </c>
      <c r="I772">
        <v>-134.93414509999999</v>
      </c>
      <c r="J772" s="1" t="str">
        <f t="shared" si="48"/>
        <v>NGR bulk stream sediment</v>
      </c>
      <c r="K772" s="1" t="str">
        <f t="shared" si="49"/>
        <v>&lt;177 micron (NGR)</v>
      </c>
      <c r="L772">
        <v>44</v>
      </c>
      <c r="M772" t="s">
        <v>94</v>
      </c>
      <c r="N772">
        <v>320</v>
      </c>
      <c r="O772">
        <v>0.2</v>
      </c>
      <c r="P772">
        <v>1</v>
      </c>
    </row>
    <row r="773" spans="1:16" hidden="1" x14ac:dyDescent="0.3">
      <c r="A773" t="s">
        <v>3074</v>
      </c>
      <c r="B773" t="s">
        <v>3075</v>
      </c>
      <c r="C773" s="1" t="str">
        <f t="shared" ref="C773:C836" si="50">HYPERLINK("http://geochem.nrcan.gc.ca/cdogs/content/bdl/bdl210877_e.htm", "21:0877")</f>
        <v>21:0877</v>
      </c>
      <c r="D773" s="1" t="str">
        <f t="shared" ref="D773:D836" si="51">HYPERLINK("http://geochem.nrcan.gc.ca/cdogs/content/svy/svy210214_e.htm", "21:0214")</f>
        <v>21:0214</v>
      </c>
      <c r="E773" t="s">
        <v>3076</v>
      </c>
      <c r="F773" t="s">
        <v>3077</v>
      </c>
      <c r="H773">
        <v>63.410777299999999</v>
      </c>
      <c r="I773">
        <v>-134.92831079999999</v>
      </c>
      <c r="J773" s="1" t="str">
        <f t="shared" si="48"/>
        <v>NGR bulk stream sediment</v>
      </c>
      <c r="K773" s="1" t="str">
        <f t="shared" si="49"/>
        <v>&lt;177 micron (NGR)</v>
      </c>
      <c r="L773">
        <v>44</v>
      </c>
      <c r="M773" t="s">
        <v>99</v>
      </c>
      <c r="N773">
        <v>321</v>
      </c>
      <c r="O773">
        <v>0.3</v>
      </c>
      <c r="P773">
        <v>0.5</v>
      </c>
    </row>
    <row r="774" spans="1:16" hidden="1" x14ac:dyDescent="0.3">
      <c r="A774" t="s">
        <v>3078</v>
      </c>
      <c r="B774" t="s">
        <v>3079</v>
      </c>
      <c r="C774" s="1" t="str">
        <f t="shared" si="50"/>
        <v>21:0877</v>
      </c>
      <c r="D774" s="1" t="str">
        <f t="shared" si="51"/>
        <v>21:0214</v>
      </c>
      <c r="E774" t="s">
        <v>3080</v>
      </c>
      <c r="F774" t="s">
        <v>3081</v>
      </c>
      <c r="H774">
        <v>63.408588199999997</v>
      </c>
      <c r="I774">
        <v>-134.91376020000001</v>
      </c>
      <c r="J774" s="1" t="str">
        <f t="shared" si="48"/>
        <v>NGR bulk stream sediment</v>
      </c>
      <c r="K774" s="1" t="str">
        <f t="shared" si="49"/>
        <v>&lt;177 micron (NGR)</v>
      </c>
      <c r="L774">
        <v>44</v>
      </c>
      <c r="M774" t="s">
        <v>104</v>
      </c>
      <c r="N774">
        <v>322</v>
      </c>
      <c r="O774">
        <v>0.1</v>
      </c>
      <c r="P774">
        <v>0.7</v>
      </c>
    </row>
    <row r="775" spans="1:16" hidden="1" x14ac:dyDescent="0.3">
      <c r="A775" t="s">
        <v>3082</v>
      </c>
      <c r="B775" t="s">
        <v>3083</v>
      </c>
      <c r="C775" s="1" t="str">
        <f t="shared" si="50"/>
        <v>21:0877</v>
      </c>
      <c r="D775" s="1" t="str">
        <f t="shared" si="51"/>
        <v>21:0214</v>
      </c>
      <c r="E775" t="s">
        <v>3084</v>
      </c>
      <c r="F775" t="s">
        <v>3085</v>
      </c>
      <c r="H775">
        <v>63.422243100000003</v>
      </c>
      <c r="I775">
        <v>-134.8713707</v>
      </c>
      <c r="J775" s="1" t="str">
        <f t="shared" si="48"/>
        <v>NGR bulk stream sediment</v>
      </c>
      <c r="K775" s="1" t="str">
        <f t="shared" si="49"/>
        <v>&lt;177 micron (NGR)</v>
      </c>
      <c r="L775">
        <v>45</v>
      </c>
      <c r="M775" t="s">
        <v>20</v>
      </c>
      <c r="N775">
        <v>323</v>
      </c>
      <c r="O775">
        <v>0.1</v>
      </c>
      <c r="P775">
        <v>0.5</v>
      </c>
    </row>
    <row r="776" spans="1:16" hidden="1" x14ac:dyDescent="0.3">
      <c r="A776" t="s">
        <v>3086</v>
      </c>
      <c r="B776" t="s">
        <v>3087</v>
      </c>
      <c r="C776" s="1" t="str">
        <f t="shared" si="50"/>
        <v>21:0877</v>
      </c>
      <c r="D776" s="1" t="str">
        <f t="shared" si="51"/>
        <v>21:0214</v>
      </c>
      <c r="E776" t="s">
        <v>3088</v>
      </c>
      <c r="F776" t="s">
        <v>3089</v>
      </c>
      <c r="H776">
        <v>63.410739399999997</v>
      </c>
      <c r="I776">
        <v>-134.8466742</v>
      </c>
      <c r="J776" s="1" t="str">
        <f t="shared" si="48"/>
        <v>NGR bulk stream sediment</v>
      </c>
      <c r="K776" s="1" t="str">
        <f t="shared" si="49"/>
        <v>&lt;177 micron (NGR)</v>
      </c>
      <c r="L776">
        <v>45</v>
      </c>
      <c r="M776" t="s">
        <v>25</v>
      </c>
      <c r="N776">
        <v>324</v>
      </c>
      <c r="O776">
        <v>0.3</v>
      </c>
      <c r="P776">
        <v>0.5</v>
      </c>
    </row>
    <row r="777" spans="1:16" hidden="1" x14ac:dyDescent="0.3">
      <c r="A777" t="s">
        <v>3090</v>
      </c>
      <c r="B777" t="s">
        <v>3091</v>
      </c>
      <c r="C777" s="1" t="str">
        <f t="shared" si="50"/>
        <v>21:0877</v>
      </c>
      <c r="D777" s="1" t="str">
        <f t="shared" si="51"/>
        <v>21:0214</v>
      </c>
      <c r="E777" t="s">
        <v>3092</v>
      </c>
      <c r="F777" t="s">
        <v>3093</v>
      </c>
      <c r="H777">
        <v>63.416853500000002</v>
      </c>
      <c r="I777">
        <v>-134.77970690000001</v>
      </c>
      <c r="J777" s="1" t="str">
        <f t="shared" si="48"/>
        <v>NGR bulk stream sediment</v>
      </c>
      <c r="K777" s="1" t="str">
        <f t="shared" si="49"/>
        <v>&lt;177 micron (NGR)</v>
      </c>
      <c r="L777">
        <v>45</v>
      </c>
      <c r="M777" t="s">
        <v>30</v>
      </c>
      <c r="N777">
        <v>325</v>
      </c>
      <c r="O777">
        <v>0.1</v>
      </c>
      <c r="P777">
        <v>0.4</v>
      </c>
    </row>
    <row r="778" spans="1:16" hidden="1" x14ac:dyDescent="0.3">
      <c r="A778" t="s">
        <v>3094</v>
      </c>
      <c r="B778" t="s">
        <v>3095</v>
      </c>
      <c r="C778" s="1" t="str">
        <f t="shared" si="50"/>
        <v>21:0877</v>
      </c>
      <c r="D778" s="1" t="str">
        <f t="shared" si="51"/>
        <v>21:0214</v>
      </c>
      <c r="E778" t="s">
        <v>3096</v>
      </c>
      <c r="F778" t="s">
        <v>3097</v>
      </c>
      <c r="H778">
        <v>63.422311999999998</v>
      </c>
      <c r="I778">
        <v>-134.75318189999999</v>
      </c>
      <c r="J778" s="1" t="str">
        <f t="shared" si="48"/>
        <v>NGR bulk stream sediment</v>
      </c>
      <c r="K778" s="1" t="str">
        <f t="shared" si="49"/>
        <v>&lt;177 micron (NGR)</v>
      </c>
      <c r="L778">
        <v>45</v>
      </c>
      <c r="M778" t="s">
        <v>44</v>
      </c>
      <c r="N778">
        <v>326</v>
      </c>
      <c r="O778">
        <v>0.1</v>
      </c>
      <c r="P778">
        <v>0.9</v>
      </c>
    </row>
    <row r="779" spans="1:16" hidden="1" x14ac:dyDescent="0.3">
      <c r="A779" t="s">
        <v>3098</v>
      </c>
      <c r="B779" t="s">
        <v>3099</v>
      </c>
      <c r="C779" s="1" t="str">
        <f t="shared" si="50"/>
        <v>21:0877</v>
      </c>
      <c r="D779" s="1" t="str">
        <f t="shared" si="51"/>
        <v>21:0214</v>
      </c>
      <c r="E779" t="s">
        <v>3100</v>
      </c>
      <c r="F779" t="s">
        <v>3101</v>
      </c>
      <c r="H779">
        <v>63.410163599999997</v>
      </c>
      <c r="I779">
        <v>-134.7211901</v>
      </c>
      <c r="J779" s="1" t="str">
        <f t="shared" si="48"/>
        <v>NGR bulk stream sediment</v>
      </c>
      <c r="K779" s="1" t="str">
        <f t="shared" si="49"/>
        <v>&lt;177 micron (NGR)</v>
      </c>
      <c r="L779">
        <v>45</v>
      </c>
      <c r="M779" t="s">
        <v>35</v>
      </c>
      <c r="N779">
        <v>327</v>
      </c>
      <c r="O779">
        <v>0.1</v>
      </c>
      <c r="P779">
        <v>0.6</v>
      </c>
    </row>
    <row r="780" spans="1:16" hidden="1" x14ac:dyDescent="0.3">
      <c r="A780" t="s">
        <v>3102</v>
      </c>
      <c r="B780" t="s">
        <v>3103</v>
      </c>
      <c r="C780" s="1" t="str">
        <f t="shared" si="50"/>
        <v>21:0877</v>
      </c>
      <c r="D780" s="1" t="str">
        <f t="shared" si="51"/>
        <v>21:0214</v>
      </c>
      <c r="E780" t="s">
        <v>3100</v>
      </c>
      <c r="F780" t="s">
        <v>3104</v>
      </c>
      <c r="H780">
        <v>63.410163599999997</v>
      </c>
      <c r="I780">
        <v>-134.7211901</v>
      </c>
      <c r="J780" s="1" t="str">
        <f t="shared" si="48"/>
        <v>NGR bulk stream sediment</v>
      </c>
      <c r="K780" s="1" t="str">
        <f t="shared" si="49"/>
        <v>&lt;177 micron (NGR)</v>
      </c>
      <c r="L780">
        <v>45</v>
      </c>
      <c r="M780" t="s">
        <v>39</v>
      </c>
      <c r="N780">
        <v>328</v>
      </c>
      <c r="O780">
        <v>0.1</v>
      </c>
      <c r="P780">
        <v>0.6</v>
      </c>
    </row>
    <row r="781" spans="1:16" hidden="1" x14ac:dyDescent="0.3">
      <c r="A781" t="s">
        <v>3105</v>
      </c>
      <c r="B781" t="s">
        <v>3106</v>
      </c>
      <c r="C781" s="1" t="str">
        <f t="shared" si="50"/>
        <v>21:0877</v>
      </c>
      <c r="D781" s="1" t="str">
        <f t="shared" si="51"/>
        <v>21:0214</v>
      </c>
      <c r="E781" t="s">
        <v>3107</v>
      </c>
      <c r="F781" t="s">
        <v>3108</v>
      </c>
      <c r="H781">
        <v>63.380208600000003</v>
      </c>
      <c r="I781">
        <v>-134.614688</v>
      </c>
      <c r="J781" s="1" t="str">
        <f t="shared" si="48"/>
        <v>NGR bulk stream sediment</v>
      </c>
      <c r="K781" s="1" t="str">
        <f t="shared" si="49"/>
        <v>&lt;177 micron (NGR)</v>
      </c>
      <c r="L781">
        <v>45</v>
      </c>
      <c r="M781" t="s">
        <v>49</v>
      </c>
      <c r="N781">
        <v>329</v>
      </c>
      <c r="O781">
        <v>0.2</v>
      </c>
      <c r="P781">
        <v>0.4</v>
      </c>
    </row>
    <row r="782" spans="1:16" hidden="1" x14ac:dyDescent="0.3">
      <c r="A782" t="s">
        <v>3109</v>
      </c>
      <c r="B782" t="s">
        <v>3110</v>
      </c>
      <c r="C782" s="1" t="str">
        <f t="shared" si="50"/>
        <v>21:0877</v>
      </c>
      <c r="D782" s="1" t="str">
        <f t="shared" si="51"/>
        <v>21:0214</v>
      </c>
      <c r="E782" t="s">
        <v>3111</v>
      </c>
      <c r="F782" t="s">
        <v>3112</v>
      </c>
      <c r="H782">
        <v>63.381532499999999</v>
      </c>
      <c r="I782">
        <v>-134.6299933</v>
      </c>
      <c r="J782" s="1" t="str">
        <f t="shared" si="48"/>
        <v>NGR bulk stream sediment</v>
      </c>
      <c r="K782" s="1" t="str">
        <f t="shared" si="49"/>
        <v>&lt;177 micron (NGR)</v>
      </c>
      <c r="L782">
        <v>45</v>
      </c>
      <c r="M782" t="s">
        <v>54</v>
      </c>
      <c r="N782">
        <v>330</v>
      </c>
      <c r="O782">
        <v>0.2</v>
      </c>
      <c r="P782">
        <v>0.4</v>
      </c>
    </row>
    <row r="783" spans="1:16" hidden="1" x14ac:dyDescent="0.3">
      <c r="A783" t="s">
        <v>3113</v>
      </c>
      <c r="B783" t="s">
        <v>3114</v>
      </c>
      <c r="C783" s="1" t="str">
        <f t="shared" si="50"/>
        <v>21:0877</v>
      </c>
      <c r="D783" s="1" t="str">
        <f t="shared" si="51"/>
        <v>21:0214</v>
      </c>
      <c r="E783" t="s">
        <v>3115</v>
      </c>
      <c r="F783" t="s">
        <v>3116</v>
      </c>
      <c r="H783">
        <v>63.321785400000003</v>
      </c>
      <c r="I783">
        <v>-134.69891809999999</v>
      </c>
      <c r="J783" s="1" t="str">
        <f t="shared" si="48"/>
        <v>NGR bulk stream sediment</v>
      </c>
      <c r="K783" s="1" t="str">
        <f t="shared" si="49"/>
        <v>&lt;177 micron (NGR)</v>
      </c>
      <c r="L783">
        <v>45</v>
      </c>
      <c r="M783" t="s">
        <v>59</v>
      </c>
      <c r="N783">
        <v>331</v>
      </c>
      <c r="O783">
        <v>0.3</v>
      </c>
      <c r="P783">
        <v>0.5</v>
      </c>
    </row>
    <row r="784" spans="1:16" hidden="1" x14ac:dyDescent="0.3">
      <c r="A784" t="s">
        <v>3117</v>
      </c>
      <c r="B784" t="s">
        <v>3118</v>
      </c>
      <c r="C784" s="1" t="str">
        <f t="shared" si="50"/>
        <v>21:0877</v>
      </c>
      <c r="D784" s="1" t="str">
        <f t="shared" si="51"/>
        <v>21:0214</v>
      </c>
      <c r="E784" t="s">
        <v>3119</v>
      </c>
      <c r="F784" t="s">
        <v>3120</v>
      </c>
      <c r="H784">
        <v>63.3625525</v>
      </c>
      <c r="I784">
        <v>-134.67531869999999</v>
      </c>
      <c r="J784" s="1" t="str">
        <f t="shared" si="48"/>
        <v>NGR bulk stream sediment</v>
      </c>
      <c r="K784" s="1" t="str">
        <f t="shared" si="49"/>
        <v>&lt;177 micron (NGR)</v>
      </c>
      <c r="L784">
        <v>45</v>
      </c>
      <c r="M784" t="s">
        <v>64</v>
      </c>
      <c r="N784">
        <v>332</v>
      </c>
      <c r="O784">
        <v>0.2</v>
      </c>
      <c r="P784">
        <v>0.3</v>
      </c>
    </row>
    <row r="785" spans="1:16" hidden="1" x14ac:dyDescent="0.3">
      <c r="A785" t="s">
        <v>3121</v>
      </c>
      <c r="B785" t="s">
        <v>3122</v>
      </c>
      <c r="C785" s="1" t="str">
        <f t="shared" si="50"/>
        <v>21:0877</v>
      </c>
      <c r="D785" s="1" t="str">
        <f t="shared" si="51"/>
        <v>21:0214</v>
      </c>
      <c r="E785" t="s">
        <v>3123</v>
      </c>
      <c r="F785" t="s">
        <v>3124</v>
      </c>
      <c r="H785">
        <v>63.368175299999997</v>
      </c>
      <c r="I785">
        <v>-134.67331519999999</v>
      </c>
      <c r="J785" s="1" t="str">
        <f t="shared" si="48"/>
        <v>NGR bulk stream sediment</v>
      </c>
      <c r="K785" s="1" t="str">
        <f t="shared" si="49"/>
        <v>&lt;177 micron (NGR)</v>
      </c>
      <c r="L785">
        <v>45</v>
      </c>
      <c r="M785" t="s">
        <v>69</v>
      </c>
      <c r="N785">
        <v>333</v>
      </c>
      <c r="O785">
        <v>0.1</v>
      </c>
      <c r="P785">
        <v>0.3</v>
      </c>
    </row>
    <row r="786" spans="1:16" hidden="1" x14ac:dyDescent="0.3">
      <c r="A786" t="s">
        <v>3125</v>
      </c>
      <c r="B786" t="s">
        <v>3126</v>
      </c>
      <c r="C786" s="1" t="str">
        <f t="shared" si="50"/>
        <v>21:0877</v>
      </c>
      <c r="D786" s="1" t="str">
        <f t="shared" si="51"/>
        <v>21:0214</v>
      </c>
      <c r="E786" t="s">
        <v>3127</v>
      </c>
      <c r="F786" t="s">
        <v>3128</v>
      </c>
      <c r="H786">
        <v>63.355442600000003</v>
      </c>
      <c r="I786">
        <v>-134.82267200000001</v>
      </c>
      <c r="J786" s="1" t="str">
        <f t="shared" si="48"/>
        <v>NGR bulk stream sediment</v>
      </c>
      <c r="K786" s="1" t="str">
        <f t="shared" si="49"/>
        <v>&lt;177 micron (NGR)</v>
      </c>
      <c r="L786">
        <v>45</v>
      </c>
      <c r="M786" t="s">
        <v>74</v>
      </c>
      <c r="N786">
        <v>334</v>
      </c>
      <c r="O786">
        <v>0.3</v>
      </c>
      <c r="P786">
        <v>0.5</v>
      </c>
    </row>
    <row r="787" spans="1:16" hidden="1" x14ac:dyDescent="0.3">
      <c r="A787" t="s">
        <v>3129</v>
      </c>
      <c r="B787" t="s">
        <v>3130</v>
      </c>
      <c r="C787" s="1" t="str">
        <f t="shared" si="50"/>
        <v>21:0877</v>
      </c>
      <c r="D787" s="1" t="str">
        <f t="shared" si="51"/>
        <v>21:0214</v>
      </c>
      <c r="E787" t="s">
        <v>3131</v>
      </c>
      <c r="F787" t="s">
        <v>3132</v>
      </c>
      <c r="H787">
        <v>63.354774499999998</v>
      </c>
      <c r="I787">
        <v>-134.8343673</v>
      </c>
      <c r="J787" s="1" t="str">
        <f t="shared" si="48"/>
        <v>NGR bulk stream sediment</v>
      </c>
      <c r="K787" s="1" t="str">
        <f t="shared" si="49"/>
        <v>&lt;177 micron (NGR)</v>
      </c>
      <c r="L787">
        <v>45</v>
      </c>
      <c r="M787" t="s">
        <v>79</v>
      </c>
      <c r="N787">
        <v>335</v>
      </c>
      <c r="O787">
        <v>0.2</v>
      </c>
      <c r="P787">
        <v>0.4</v>
      </c>
    </row>
    <row r="788" spans="1:16" hidden="1" x14ac:dyDescent="0.3">
      <c r="A788" t="s">
        <v>3133</v>
      </c>
      <c r="B788" t="s">
        <v>3134</v>
      </c>
      <c r="C788" s="1" t="str">
        <f t="shared" si="50"/>
        <v>21:0877</v>
      </c>
      <c r="D788" s="1" t="str">
        <f t="shared" si="51"/>
        <v>21:0214</v>
      </c>
      <c r="E788" t="s">
        <v>3135</v>
      </c>
      <c r="F788" t="s">
        <v>3136</v>
      </c>
      <c r="H788">
        <v>63.370932500000002</v>
      </c>
      <c r="I788">
        <v>-134.89240029999999</v>
      </c>
      <c r="J788" s="1" t="str">
        <f t="shared" si="48"/>
        <v>NGR bulk stream sediment</v>
      </c>
      <c r="K788" s="1" t="str">
        <f t="shared" si="49"/>
        <v>&lt;177 micron (NGR)</v>
      </c>
      <c r="L788">
        <v>45</v>
      </c>
      <c r="M788" t="s">
        <v>84</v>
      </c>
      <c r="N788">
        <v>336</v>
      </c>
      <c r="O788">
        <v>0.6</v>
      </c>
      <c r="P788">
        <v>1.6</v>
      </c>
    </row>
    <row r="789" spans="1:16" hidden="1" x14ac:dyDescent="0.3">
      <c r="A789" t="s">
        <v>3137</v>
      </c>
      <c r="B789" t="s">
        <v>3138</v>
      </c>
      <c r="C789" s="1" t="str">
        <f t="shared" si="50"/>
        <v>21:0877</v>
      </c>
      <c r="D789" s="1" t="str">
        <f t="shared" si="51"/>
        <v>21:0214</v>
      </c>
      <c r="E789" t="s">
        <v>3139</v>
      </c>
      <c r="F789" t="s">
        <v>3140</v>
      </c>
      <c r="H789">
        <v>63.365109199999999</v>
      </c>
      <c r="I789">
        <v>-134.93890300000001</v>
      </c>
      <c r="J789" s="1" t="str">
        <f t="shared" si="48"/>
        <v>NGR bulk stream sediment</v>
      </c>
      <c r="K789" s="1" t="str">
        <f t="shared" si="49"/>
        <v>&lt;177 micron (NGR)</v>
      </c>
      <c r="L789">
        <v>45</v>
      </c>
      <c r="M789" t="s">
        <v>89</v>
      </c>
      <c r="N789">
        <v>337</v>
      </c>
      <c r="O789">
        <v>0.1</v>
      </c>
      <c r="P789">
        <v>0.2</v>
      </c>
    </row>
    <row r="790" spans="1:16" hidden="1" x14ac:dyDescent="0.3">
      <c r="A790" t="s">
        <v>3141</v>
      </c>
      <c r="B790" t="s">
        <v>3142</v>
      </c>
      <c r="C790" s="1" t="str">
        <f t="shared" si="50"/>
        <v>21:0877</v>
      </c>
      <c r="D790" s="1" t="str">
        <f t="shared" si="51"/>
        <v>21:0214</v>
      </c>
      <c r="E790" t="s">
        <v>3143</v>
      </c>
      <c r="F790" t="s">
        <v>3144</v>
      </c>
      <c r="H790">
        <v>63.359312600000003</v>
      </c>
      <c r="I790">
        <v>-134.94173380000001</v>
      </c>
      <c r="J790" s="1" t="str">
        <f t="shared" si="48"/>
        <v>NGR bulk stream sediment</v>
      </c>
      <c r="K790" s="1" t="str">
        <f t="shared" si="49"/>
        <v>&lt;177 micron (NGR)</v>
      </c>
      <c r="L790">
        <v>45</v>
      </c>
      <c r="M790" t="s">
        <v>94</v>
      </c>
      <c r="N790">
        <v>338</v>
      </c>
      <c r="O790">
        <v>0.2</v>
      </c>
      <c r="P790">
        <v>0.5</v>
      </c>
    </row>
    <row r="791" spans="1:16" hidden="1" x14ac:dyDescent="0.3">
      <c r="A791" t="s">
        <v>3145</v>
      </c>
      <c r="B791" t="s">
        <v>3146</v>
      </c>
      <c r="C791" s="1" t="str">
        <f t="shared" si="50"/>
        <v>21:0877</v>
      </c>
      <c r="D791" s="1" t="str">
        <f t="shared" si="51"/>
        <v>21:0214</v>
      </c>
      <c r="E791" t="s">
        <v>3147</v>
      </c>
      <c r="F791" t="s">
        <v>3148</v>
      </c>
      <c r="H791">
        <v>63.348611599999998</v>
      </c>
      <c r="I791">
        <v>-134.93532250000001</v>
      </c>
      <c r="J791" s="1" t="str">
        <f t="shared" si="48"/>
        <v>NGR bulk stream sediment</v>
      </c>
      <c r="K791" s="1" t="str">
        <f t="shared" si="49"/>
        <v>&lt;177 micron (NGR)</v>
      </c>
      <c r="L791">
        <v>45</v>
      </c>
      <c r="M791" t="s">
        <v>99</v>
      </c>
      <c r="N791">
        <v>339</v>
      </c>
      <c r="O791">
        <v>0.2</v>
      </c>
      <c r="P791">
        <v>0.5</v>
      </c>
    </row>
    <row r="792" spans="1:16" hidden="1" x14ac:dyDescent="0.3">
      <c r="A792" t="s">
        <v>3149</v>
      </c>
      <c r="B792" t="s">
        <v>3150</v>
      </c>
      <c r="C792" s="1" t="str">
        <f t="shared" si="50"/>
        <v>21:0877</v>
      </c>
      <c r="D792" s="1" t="str">
        <f t="shared" si="51"/>
        <v>21:0214</v>
      </c>
      <c r="E792" t="s">
        <v>3151</v>
      </c>
      <c r="F792" t="s">
        <v>3152</v>
      </c>
      <c r="H792">
        <v>63.372530500000003</v>
      </c>
      <c r="I792">
        <v>-134.96066329999999</v>
      </c>
      <c r="J792" s="1" t="str">
        <f t="shared" si="48"/>
        <v>NGR bulk stream sediment</v>
      </c>
      <c r="K792" s="1" t="str">
        <f t="shared" si="49"/>
        <v>&lt;177 micron (NGR)</v>
      </c>
      <c r="L792">
        <v>45</v>
      </c>
      <c r="M792" t="s">
        <v>104</v>
      </c>
      <c r="N792">
        <v>340</v>
      </c>
      <c r="O792">
        <v>0.1</v>
      </c>
      <c r="P792">
        <v>0.1</v>
      </c>
    </row>
    <row r="793" spans="1:16" hidden="1" x14ac:dyDescent="0.3">
      <c r="A793" t="s">
        <v>3153</v>
      </c>
      <c r="B793" t="s">
        <v>3154</v>
      </c>
      <c r="C793" s="1" t="str">
        <f t="shared" si="50"/>
        <v>21:0877</v>
      </c>
      <c r="D793" s="1" t="str">
        <f t="shared" si="51"/>
        <v>21:0214</v>
      </c>
      <c r="E793" t="s">
        <v>3155</v>
      </c>
      <c r="F793" t="s">
        <v>3156</v>
      </c>
      <c r="H793">
        <v>63.392768500000003</v>
      </c>
      <c r="I793">
        <v>-135.04447930000001</v>
      </c>
      <c r="J793" s="1" t="str">
        <f t="shared" si="48"/>
        <v>NGR bulk stream sediment</v>
      </c>
      <c r="K793" s="1" t="str">
        <f t="shared" si="49"/>
        <v>&lt;177 micron (NGR)</v>
      </c>
      <c r="L793">
        <v>46</v>
      </c>
      <c r="M793" t="s">
        <v>20</v>
      </c>
      <c r="N793">
        <v>341</v>
      </c>
      <c r="O793">
        <v>0.1</v>
      </c>
      <c r="P793">
        <v>0.2</v>
      </c>
    </row>
    <row r="794" spans="1:16" hidden="1" x14ac:dyDescent="0.3">
      <c r="A794" t="s">
        <v>3157</v>
      </c>
      <c r="B794" t="s">
        <v>3158</v>
      </c>
      <c r="C794" s="1" t="str">
        <f t="shared" si="50"/>
        <v>21:0877</v>
      </c>
      <c r="D794" s="1" t="str">
        <f t="shared" si="51"/>
        <v>21:0214</v>
      </c>
      <c r="E794" t="s">
        <v>3159</v>
      </c>
      <c r="F794" t="s">
        <v>3160</v>
      </c>
      <c r="H794">
        <v>63.206595399999998</v>
      </c>
      <c r="I794">
        <v>-134.61880310000001</v>
      </c>
      <c r="J794" s="1" t="str">
        <f t="shared" si="48"/>
        <v>NGR bulk stream sediment</v>
      </c>
      <c r="K794" s="1" t="str">
        <f t="shared" si="49"/>
        <v>&lt;177 micron (NGR)</v>
      </c>
      <c r="L794">
        <v>46</v>
      </c>
      <c r="M794" t="s">
        <v>35</v>
      </c>
      <c r="N794">
        <v>342</v>
      </c>
      <c r="O794">
        <v>0.1</v>
      </c>
      <c r="P794">
        <v>0.6</v>
      </c>
    </row>
    <row r="795" spans="1:16" hidden="1" x14ac:dyDescent="0.3">
      <c r="A795" t="s">
        <v>3161</v>
      </c>
      <c r="B795" t="s">
        <v>3162</v>
      </c>
      <c r="C795" s="1" t="str">
        <f t="shared" si="50"/>
        <v>21:0877</v>
      </c>
      <c r="D795" s="1" t="str">
        <f t="shared" si="51"/>
        <v>21:0214</v>
      </c>
      <c r="E795" t="s">
        <v>3159</v>
      </c>
      <c r="F795" t="s">
        <v>3163</v>
      </c>
      <c r="H795">
        <v>63.206595399999998</v>
      </c>
      <c r="I795">
        <v>-134.61880310000001</v>
      </c>
      <c r="J795" s="1" t="str">
        <f t="shared" si="48"/>
        <v>NGR bulk stream sediment</v>
      </c>
      <c r="K795" s="1" t="str">
        <f t="shared" si="49"/>
        <v>&lt;177 micron (NGR)</v>
      </c>
      <c r="L795">
        <v>46</v>
      </c>
      <c r="M795" t="s">
        <v>39</v>
      </c>
      <c r="N795">
        <v>343</v>
      </c>
      <c r="O795">
        <v>0.1</v>
      </c>
      <c r="P795">
        <v>0.5</v>
      </c>
    </row>
    <row r="796" spans="1:16" hidden="1" x14ac:dyDescent="0.3">
      <c r="A796" t="s">
        <v>3164</v>
      </c>
      <c r="B796" t="s">
        <v>3165</v>
      </c>
      <c r="C796" s="1" t="str">
        <f t="shared" si="50"/>
        <v>21:0877</v>
      </c>
      <c r="D796" s="1" t="str">
        <f t="shared" si="51"/>
        <v>21:0214</v>
      </c>
      <c r="E796" t="s">
        <v>3166</v>
      </c>
      <c r="F796" t="s">
        <v>3167</v>
      </c>
      <c r="H796">
        <v>63.2030867</v>
      </c>
      <c r="I796">
        <v>-134.6293067</v>
      </c>
      <c r="J796" s="1" t="str">
        <f t="shared" si="48"/>
        <v>NGR bulk stream sediment</v>
      </c>
      <c r="K796" s="1" t="str">
        <f t="shared" si="49"/>
        <v>&lt;177 micron (NGR)</v>
      </c>
      <c r="L796">
        <v>46</v>
      </c>
      <c r="M796" t="s">
        <v>25</v>
      </c>
      <c r="N796">
        <v>344</v>
      </c>
      <c r="O796">
        <v>0.2</v>
      </c>
      <c r="P796">
        <v>0.4</v>
      </c>
    </row>
    <row r="797" spans="1:16" hidden="1" x14ac:dyDescent="0.3">
      <c r="A797" t="s">
        <v>3168</v>
      </c>
      <c r="B797" t="s">
        <v>3169</v>
      </c>
      <c r="C797" s="1" t="str">
        <f t="shared" si="50"/>
        <v>21:0877</v>
      </c>
      <c r="D797" s="1" t="str">
        <f t="shared" si="51"/>
        <v>21:0214</v>
      </c>
      <c r="E797" t="s">
        <v>3170</v>
      </c>
      <c r="F797" t="s">
        <v>3171</v>
      </c>
      <c r="H797">
        <v>63.175220600000003</v>
      </c>
      <c r="I797">
        <v>-134.5550844</v>
      </c>
      <c r="J797" s="1" t="str">
        <f t="shared" si="48"/>
        <v>NGR bulk stream sediment</v>
      </c>
      <c r="K797" s="1" t="str">
        <f t="shared" si="49"/>
        <v>&lt;177 micron (NGR)</v>
      </c>
      <c r="L797">
        <v>46</v>
      </c>
      <c r="M797" t="s">
        <v>30</v>
      </c>
      <c r="N797">
        <v>345</v>
      </c>
      <c r="O797">
        <v>0.2</v>
      </c>
      <c r="P797">
        <v>0.3</v>
      </c>
    </row>
    <row r="798" spans="1:16" hidden="1" x14ac:dyDescent="0.3">
      <c r="A798" t="s">
        <v>3172</v>
      </c>
      <c r="B798" t="s">
        <v>3173</v>
      </c>
      <c r="C798" s="1" t="str">
        <f t="shared" si="50"/>
        <v>21:0877</v>
      </c>
      <c r="D798" s="1" t="str">
        <f t="shared" si="51"/>
        <v>21:0214</v>
      </c>
      <c r="E798" t="s">
        <v>3174</v>
      </c>
      <c r="F798" t="s">
        <v>3175</v>
      </c>
      <c r="H798">
        <v>63.154145900000003</v>
      </c>
      <c r="I798">
        <v>-134.5247052</v>
      </c>
      <c r="J798" s="1" t="str">
        <f t="shared" si="48"/>
        <v>NGR bulk stream sediment</v>
      </c>
      <c r="K798" s="1" t="str">
        <f t="shared" si="49"/>
        <v>&lt;177 micron (NGR)</v>
      </c>
      <c r="L798">
        <v>46</v>
      </c>
      <c r="M798" t="s">
        <v>44</v>
      </c>
      <c r="N798">
        <v>346</v>
      </c>
      <c r="O798">
        <v>0.1</v>
      </c>
      <c r="P798">
        <v>0.2</v>
      </c>
    </row>
    <row r="799" spans="1:16" hidden="1" x14ac:dyDescent="0.3">
      <c r="A799" t="s">
        <v>3176</v>
      </c>
      <c r="B799" t="s">
        <v>3177</v>
      </c>
      <c r="C799" s="1" t="str">
        <f t="shared" si="50"/>
        <v>21:0877</v>
      </c>
      <c r="D799" s="1" t="str">
        <f t="shared" si="51"/>
        <v>21:0214</v>
      </c>
      <c r="E799" t="s">
        <v>3178</v>
      </c>
      <c r="F799" t="s">
        <v>3179</v>
      </c>
      <c r="H799">
        <v>63.150463700000003</v>
      </c>
      <c r="I799">
        <v>-134.53494599999999</v>
      </c>
      <c r="J799" s="1" t="str">
        <f t="shared" si="48"/>
        <v>NGR bulk stream sediment</v>
      </c>
      <c r="K799" s="1" t="str">
        <f t="shared" si="49"/>
        <v>&lt;177 micron (NGR)</v>
      </c>
      <c r="L799">
        <v>46</v>
      </c>
      <c r="M799" t="s">
        <v>49</v>
      </c>
      <c r="N799">
        <v>347</v>
      </c>
      <c r="O799">
        <v>0.1</v>
      </c>
      <c r="P799">
        <v>1.4</v>
      </c>
    </row>
    <row r="800" spans="1:16" hidden="1" x14ac:dyDescent="0.3">
      <c r="A800" t="s">
        <v>3180</v>
      </c>
      <c r="B800" t="s">
        <v>3181</v>
      </c>
      <c r="C800" s="1" t="str">
        <f t="shared" si="50"/>
        <v>21:0877</v>
      </c>
      <c r="D800" s="1" t="str">
        <f t="shared" si="51"/>
        <v>21:0214</v>
      </c>
      <c r="E800" t="s">
        <v>3182</v>
      </c>
      <c r="F800" t="s">
        <v>3183</v>
      </c>
      <c r="H800">
        <v>63.135254000000003</v>
      </c>
      <c r="I800">
        <v>-134.49163369999999</v>
      </c>
      <c r="J800" s="1" t="str">
        <f t="shared" si="48"/>
        <v>NGR bulk stream sediment</v>
      </c>
      <c r="K800" s="1" t="str">
        <f t="shared" si="49"/>
        <v>&lt;177 micron (NGR)</v>
      </c>
      <c r="L800">
        <v>46</v>
      </c>
      <c r="M800" t="s">
        <v>54</v>
      </c>
      <c r="N800">
        <v>348</v>
      </c>
      <c r="O800">
        <v>0.1</v>
      </c>
      <c r="P800">
        <v>1.1000000000000001</v>
      </c>
    </row>
    <row r="801" spans="1:16" hidden="1" x14ac:dyDescent="0.3">
      <c r="A801" t="s">
        <v>3184</v>
      </c>
      <c r="B801" t="s">
        <v>3185</v>
      </c>
      <c r="C801" s="1" t="str">
        <f t="shared" si="50"/>
        <v>21:0877</v>
      </c>
      <c r="D801" s="1" t="str">
        <f t="shared" si="51"/>
        <v>21:0214</v>
      </c>
      <c r="E801" t="s">
        <v>3186</v>
      </c>
      <c r="F801" t="s">
        <v>3187</v>
      </c>
      <c r="H801">
        <v>63.177889399999998</v>
      </c>
      <c r="I801">
        <v>-134.45065919999999</v>
      </c>
      <c r="J801" s="1" t="str">
        <f t="shared" si="48"/>
        <v>NGR bulk stream sediment</v>
      </c>
      <c r="K801" s="1" t="str">
        <f t="shared" si="49"/>
        <v>&lt;177 micron (NGR)</v>
      </c>
      <c r="L801">
        <v>46</v>
      </c>
      <c r="M801" t="s">
        <v>59</v>
      </c>
      <c r="N801">
        <v>349</v>
      </c>
      <c r="O801">
        <v>0.2</v>
      </c>
      <c r="P801">
        <v>0.2</v>
      </c>
    </row>
    <row r="802" spans="1:16" hidden="1" x14ac:dyDescent="0.3">
      <c r="A802" t="s">
        <v>3188</v>
      </c>
      <c r="B802" t="s">
        <v>3189</v>
      </c>
      <c r="C802" s="1" t="str">
        <f t="shared" si="50"/>
        <v>21:0877</v>
      </c>
      <c r="D802" s="1" t="str">
        <f t="shared" si="51"/>
        <v>21:0214</v>
      </c>
      <c r="E802" t="s">
        <v>3190</v>
      </c>
      <c r="F802" t="s">
        <v>3191</v>
      </c>
      <c r="H802">
        <v>63.149192599999999</v>
      </c>
      <c r="I802">
        <v>-134.39510340000001</v>
      </c>
      <c r="J802" s="1" t="str">
        <f t="shared" si="48"/>
        <v>NGR bulk stream sediment</v>
      </c>
      <c r="K802" s="1" t="str">
        <f t="shared" si="49"/>
        <v>&lt;177 micron (NGR)</v>
      </c>
      <c r="L802">
        <v>46</v>
      </c>
      <c r="M802" t="s">
        <v>64</v>
      </c>
      <c r="N802">
        <v>350</v>
      </c>
      <c r="O802">
        <v>0.1</v>
      </c>
      <c r="P802">
        <v>0.2</v>
      </c>
    </row>
    <row r="803" spans="1:16" hidden="1" x14ac:dyDescent="0.3">
      <c r="A803" t="s">
        <v>3192</v>
      </c>
      <c r="B803" t="s">
        <v>3193</v>
      </c>
      <c r="C803" s="1" t="str">
        <f t="shared" si="50"/>
        <v>21:0877</v>
      </c>
      <c r="D803" s="1" t="str">
        <f t="shared" si="51"/>
        <v>21:0214</v>
      </c>
      <c r="E803" t="s">
        <v>3194</v>
      </c>
      <c r="F803" t="s">
        <v>3195</v>
      </c>
      <c r="H803">
        <v>63.106565099999997</v>
      </c>
      <c r="I803">
        <v>-134.30650420000001</v>
      </c>
      <c r="J803" s="1" t="str">
        <f t="shared" si="48"/>
        <v>NGR bulk stream sediment</v>
      </c>
      <c r="K803" s="1" t="str">
        <f t="shared" si="49"/>
        <v>&lt;177 micron (NGR)</v>
      </c>
      <c r="L803">
        <v>46</v>
      </c>
      <c r="M803" t="s">
        <v>69</v>
      </c>
      <c r="N803">
        <v>351</v>
      </c>
      <c r="O803">
        <v>0.1</v>
      </c>
      <c r="P803">
        <v>0.4</v>
      </c>
    </row>
    <row r="804" spans="1:16" hidden="1" x14ac:dyDescent="0.3">
      <c r="A804" t="s">
        <v>3196</v>
      </c>
      <c r="B804" t="s">
        <v>3197</v>
      </c>
      <c r="C804" s="1" t="str">
        <f t="shared" si="50"/>
        <v>21:0877</v>
      </c>
      <c r="D804" s="1" t="str">
        <f t="shared" si="51"/>
        <v>21:0214</v>
      </c>
      <c r="E804" t="s">
        <v>3198</v>
      </c>
      <c r="F804" t="s">
        <v>3199</v>
      </c>
      <c r="H804">
        <v>63.092180599999999</v>
      </c>
      <c r="I804">
        <v>-134.32219739999999</v>
      </c>
      <c r="J804" s="1" t="str">
        <f t="shared" si="48"/>
        <v>NGR bulk stream sediment</v>
      </c>
      <c r="K804" s="1" t="str">
        <f t="shared" si="49"/>
        <v>&lt;177 micron (NGR)</v>
      </c>
      <c r="L804">
        <v>46</v>
      </c>
      <c r="M804" t="s">
        <v>74</v>
      </c>
      <c r="N804">
        <v>352</v>
      </c>
      <c r="O804">
        <v>0.2</v>
      </c>
      <c r="P804">
        <v>0.7</v>
      </c>
    </row>
    <row r="805" spans="1:16" hidden="1" x14ac:dyDescent="0.3">
      <c r="A805" t="s">
        <v>3200</v>
      </c>
      <c r="B805" t="s">
        <v>3201</v>
      </c>
      <c r="C805" s="1" t="str">
        <f t="shared" si="50"/>
        <v>21:0877</v>
      </c>
      <c r="D805" s="1" t="str">
        <f t="shared" si="51"/>
        <v>21:0214</v>
      </c>
      <c r="E805" t="s">
        <v>3202</v>
      </c>
      <c r="F805" t="s">
        <v>3203</v>
      </c>
      <c r="H805">
        <v>63.092731200000003</v>
      </c>
      <c r="I805">
        <v>-134.4495976</v>
      </c>
      <c r="J805" s="1" t="str">
        <f t="shared" si="48"/>
        <v>NGR bulk stream sediment</v>
      </c>
      <c r="K805" s="1" t="str">
        <f t="shared" si="49"/>
        <v>&lt;177 micron (NGR)</v>
      </c>
      <c r="L805">
        <v>46</v>
      </c>
      <c r="M805" t="s">
        <v>79</v>
      </c>
      <c r="N805">
        <v>353</v>
      </c>
      <c r="O805">
        <v>0.2</v>
      </c>
      <c r="P805">
        <v>0.7</v>
      </c>
    </row>
    <row r="806" spans="1:16" hidden="1" x14ac:dyDescent="0.3">
      <c r="A806" t="s">
        <v>3204</v>
      </c>
      <c r="B806" t="s">
        <v>3205</v>
      </c>
      <c r="C806" s="1" t="str">
        <f t="shared" si="50"/>
        <v>21:0877</v>
      </c>
      <c r="D806" s="1" t="str">
        <f t="shared" si="51"/>
        <v>21:0214</v>
      </c>
      <c r="E806" t="s">
        <v>3206</v>
      </c>
      <c r="F806" t="s">
        <v>3207</v>
      </c>
      <c r="H806">
        <v>63.085841899999998</v>
      </c>
      <c r="I806">
        <v>-134.5018451</v>
      </c>
      <c r="J806" s="1" t="str">
        <f t="shared" si="48"/>
        <v>NGR bulk stream sediment</v>
      </c>
      <c r="K806" s="1" t="str">
        <f t="shared" si="49"/>
        <v>&lt;177 micron (NGR)</v>
      </c>
      <c r="L806">
        <v>46</v>
      </c>
      <c r="M806" t="s">
        <v>84</v>
      </c>
      <c r="N806">
        <v>354</v>
      </c>
      <c r="O806">
        <v>0.2</v>
      </c>
      <c r="P806">
        <v>1.1000000000000001</v>
      </c>
    </row>
    <row r="807" spans="1:16" hidden="1" x14ac:dyDescent="0.3">
      <c r="A807" t="s">
        <v>3208</v>
      </c>
      <c r="B807" t="s">
        <v>3209</v>
      </c>
      <c r="C807" s="1" t="str">
        <f t="shared" si="50"/>
        <v>21:0877</v>
      </c>
      <c r="D807" s="1" t="str">
        <f t="shared" si="51"/>
        <v>21:0214</v>
      </c>
      <c r="E807" t="s">
        <v>3210</v>
      </c>
      <c r="F807" t="s">
        <v>3211</v>
      </c>
      <c r="H807">
        <v>63.026094100000002</v>
      </c>
      <c r="I807">
        <v>-134.53015959999999</v>
      </c>
      <c r="J807" s="1" t="str">
        <f t="shared" si="48"/>
        <v>NGR bulk stream sediment</v>
      </c>
      <c r="K807" s="1" t="str">
        <f t="shared" si="49"/>
        <v>&lt;177 micron (NGR)</v>
      </c>
      <c r="L807">
        <v>46</v>
      </c>
      <c r="M807" t="s">
        <v>89</v>
      </c>
      <c r="N807">
        <v>355</v>
      </c>
      <c r="O807">
        <v>0.4</v>
      </c>
      <c r="P807">
        <v>2.1</v>
      </c>
    </row>
    <row r="808" spans="1:16" hidden="1" x14ac:dyDescent="0.3">
      <c r="A808" t="s">
        <v>3212</v>
      </c>
      <c r="B808" t="s">
        <v>3213</v>
      </c>
      <c r="C808" s="1" t="str">
        <f t="shared" si="50"/>
        <v>21:0877</v>
      </c>
      <c r="D808" s="1" t="str">
        <f t="shared" si="51"/>
        <v>21:0214</v>
      </c>
      <c r="E808" t="s">
        <v>3214</v>
      </c>
      <c r="F808" t="s">
        <v>3215</v>
      </c>
      <c r="H808">
        <v>63.013935699999998</v>
      </c>
      <c r="I808">
        <v>-134.58850459999999</v>
      </c>
      <c r="J808" s="1" t="str">
        <f t="shared" si="48"/>
        <v>NGR bulk stream sediment</v>
      </c>
      <c r="K808" s="1" t="str">
        <f t="shared" si="49"/>
        <v>&lt;177 micron (NGR)</v>
      </c>
      <c r="L808">
        <v>46</v>
      </c>
      <c r="M808" t="s">
        <v>94</v>
      </c>
      <c r="N808">
        <v>356</v>
      </c>
      <c r="O808">
        <v>0.2</v>
      </c>
      <c r="P808">
        <v>2.2999999999999998</v>
      </c>
    </row>
    <row r="809" spans="1:16" hidden="1" x14ac:dyDescent="0.3">
      <c r="A809" t="s">
        <v>3216</v>
      </c>
      <c r="B809" t="s">
        <v>3217</v>
      </c>
      <c r="C809" s="1" t="str">
        <f t="shared" si="50"/>
        <v>21:0877</v>
      </c>
      <c r="D809" s="1" t="str">
        <f t="shared" si="51"/>
        <v>21:0214</v>
      </c>
      <c r="E809" t="s">
        <v>3218</v>
      </c>
      <c r="F809" t="s">
        <v>3219</v>
      </c>
      <c r="H809">
        <v>63.034053100000001</v>
      </c>
      <c r="I809">
        <v>-134.72538990000001</v>
      </c>
      <c r="J809" s="1" t="str">
        <f t="shared" si="48"/>
        <v>NGR bulk stream sediment</v>
      </c>
      <c r="K809" s="1" t="str">
        <f t="shared" si="49"/>
        <v>&lt;177 micron (NGR)</v>
      </c>
      <c r="L809">
        <v>46</v>
      </c>
      <c r="M809" t="s">
        <v>99</v>
      </c>
      <c r="N809">
        <v>357</v>
      </c>
      <c r="O809">
        <v>0.2</v>
      </c>
      <c r="P809">
        <v>0.9</v>
      </c>
    </row>
    <row r="810" spans="1:16" hidden="1" x14ac:dyDescent="0.3">
      <c r="A810" t="s">
        <v>3220</v>
      </c>
      <c r="B810" t="s">
        <v>3221</v>
      </c>
      <c r="C810" s="1" t="str">
        <f t="shared" si="50"/>
        <v>21:0877</v>
      </c>
      <c r="D810" s="1" t="str">
        <f t="shared" si="51"/>
        <v>21:0214</v>
      </c>
      <c r="E810" t="s">
        <v>3222</v>
      </c>
      <c r="F810" t="s">
        <v>3223</v>
      </c>
      <c r="H810">
        <v>63.045780999999998</v>
      </c>
      <c r="I810">
        <v>-134.67762629999999</v>
      </c>
      <c r="J810" s="1" t="str">
        <f t="shared" si="48"/>
        <v>NGR bulk stream sediment</v>
      </c>
      <c r="K810" s="1" t="str">
        <f t="shared" si="49"/>
        <v>&lt;177 micron (NGR)</v>
      </c>
      <c r="L810">
        <v>46</v>
      </c>
      <c r="M810" t="s">
        <v>104</v>
      </c>
      <c r="N810">
        <v>358</v>
      </c>
      <c r="O810">
        <v>0.2</v>
      </c>
      <c r="P810">
        <v>0.8</v>
      </c>
    </row>
    <row r="811" spans="1:16" hidden="1" x14ac:dyDescent="0.3">
      <c r="A811" t="s">
        <v>3224</v>
      </c>
      <c r="B811" t="s">
        <v>3225</v>
      </c>
      <c r="C811" s="1" t="str">
        <f t="shared" si="50"/>
        <v>21:0877</v>
      </c>
      <c r="D811" s="1" t="str">
        <f t="shared" si="51"/>
        <v>21:0214</v>
      </c>
      <c r="E811" t="s">
        <v>3226</v>
      </c>
      <c r="F811" t="s">
        <v>3227</v>
      </c>
      <c r="H811">
        <v>63.078541100000002</v>
      </c>
      <c r="I811">
        <v>-134.63693950000001</v>
      </c>
      <c r="J811" s="1" t="str">
        <f t="shared" si="48"/>
        <v>NGR bulk stream sediment</v>
      </c>
      <c r="K811" s="1" t="str">
        <f t="shared" si="49"/>
        <v>&lt;177 micron (NGR)</v>
      </c>
      <c r="L811">
        <v>47</v>
      </c>
      <c r="M811" t="s">
        <v>20</v>
      </c>
      <c r="N811">
        <v>359</v>
      </c>
      <c r="O811">
        <v>0.1</v>
      </c>
      <c r="P811">
        <v>1.1000000000000001</v>
      </c>
    </row>
    <row r="812" spans="1:16" hidden="1" x14ac:dyDescent="0.3">
      <c r="A812" t="s">
        <v>3228</v>
      </c>
      <c r="B812" t="s">
        <v>3229</v>
      </c>
      <c r="C812" s="1" t="str">
        <f t="shared" si="50"/>
        <v>21:0877</v>
      </c>
      <c r="D812" s="1" t="str">
        <f t="shared" si="51"/>
        <v>21:0214</v>
      </c>
      <c r="E812" t="s">
        <v>3230</v>
      </c>
      <c r="F812" t="s">
        <v>3231</v>
      </c>
      <c r="H812">
        <v>63.077876799999999</v>
      </c>
      <c r="I812">
        <v>-134.59698080000001</v>
      </c>
      <c r="J812" s="1" t="str">
        <f t="shared" si="48"/>
        <v>NGR bulk stream sediment</v>
      </c>
      <c r="K812" s="1" t="str">
        <f t="shared" si="49"/>
        <v>&lt;177 micron (NGR)</v>
      </c>
      <c r="L812">
        <v>47</v>
      </c>
      <c r="M812" t="s">
        <v>35</v>
      </c>
      <c r="N812">
        <v>360</v>
      </c>
      <c r="O812">
        <v>0.2</v>
      </c>
      <c r="P812">
        <v>1</v>
      </c>
    </row>
    <row r="813" spans="1:16" hidden="1" x14ac:dyDescent="0.3">
      <c r="A813" t="s">
        <v>3232</v>
      </c>
      <c r="B813" t="s">
        <v>3233</v>
      </c>
      <c r="C813" s="1" t="str">
        <f t="shared" si="50"/>
        <v>21:0877</v>
      </c>
      <c r="D813" s="1" t="str">
        <f t="shared" si="51"/>
        <v>21:0214</v>
      </c>
      <c r="E813" t="s">
        <v>3230</v>
      </c>
      <c r="F813" t="s">
        <v>3234</v>
      </c>
      <c r="H813">
        <v>63.077876799999999</v>
      </c>
      <c r="I813">
        <v>-134.59698080000001</v>
      </c>
      <c r="J813" s="1" t="str">
        <f t="shared" si="48"/>
        <v>NGR bulk stream sediment</v>
      </c>
      <c r="K813" s="1" t="str">
        <f t="shared" si="49"/>
        <v>&lt;177 micron (NGR)</v>
      </c>
      <c r="L813">
        <v>47</v>
      </c>
      <c r="M813" t="s">
        <v>39</v>
      </c>
      <c r="N813">
        <v>361</v>
      </c>
      <c r="O813">
        <v>0.2</v>
      </c>
      <c r="P813">
        <v>1.1000000000000001</v>
      </c>
    </row>
    <row r="814" spans="1:16" hidden="1" x14ac:dyDescent="0.3">
      <c r="A814" t="s">
        <v>3235</v>
      </c>
      <c r="B814" t="s">
        <v>3236</v>
      </c>
      <c r="C814" s="1" t="str">
        <f t="shared" si="50"/>
        <v>21:0877</v>
      </c>
      <c r="D814" s="1" t="str">
        <f t="shared" si="51"/>
        <v>21:0214</v>
      </c>
      <c r="E814" t="s">
        <v>3237</v>
      </c>
      <c r="F814" t="s">
        <v>3238</v>
      </c>
      <c r="H814">
        <v>63.094130700000001</v>
      </c>
      <c r="I814">
        <v>-134.6544509</v>
      </c>
      <c r="J814" s="1" t="str">
        <f t="shared" si="48"/>
        <v>NGR bulk stream sediment</v>
      </c>
      <c r="K814" s="1" t="str">
        <f t="shared" si="49"/>
        <v>&lt;177 micron (NGR)</v>
      </c>
      <c r="L814">
        <v>47</v>
      </c>
      <c r="M814" t="s">
        <v>25</v>
      </c>
      <c r="N814">
        <v>362</v>
      </c>
      <c r="O814">
        <v>0.1</v>
      </c>
      <c r="P814">
        <v>3.1</v>
      </c>
    </row>
    <row r="815" spans="1:16" hidden="1" x14ac:dyDescent="0.3">
      <c r="A815" t="s">
        <v>3239</v>
      </c>
      <c r="B815" t="s">
        <v>3240</v>
      </c>
      <c r="C815" s="1" t="str">
        <f t="shared" si="50"/>
        <v>21:0877</v>
      </c>
      <c r="D815" s="1" t="str">
        <f t="shared" si="51"/>
        <v>21:0214</v>
      </c>
      <c r="E815" t="s">
        <v>3241</v>
      </c>
      <c r="F815" t="s">
        <v>3242</v>
      </c>
      <c r="H815">
        <v>63.109886600000003</v>
      </c>
      <c r="I815">
        <v>-134.6204941</v>
      </c>
      <c r="J815" s="1" t="str">
        <f t="shared" si="48"/>
        <v>NGR bulk stream sediment</v>
      </c>
      <c r="K815" s="1" t="str">
        <f t="shared" si="49"/>
        <v>&lt;177 micron (NGR)</v>
      </c>
      <c r="L815">
        <v>47</v>
      </c>
      <c r="M815" t="s">
        <v>30</v>
      </c>
      <c r="N815">
        <v>363</v>
      </c>
      <c r="O815">
        <v>0.1</v>
      </c>
      <c r="P815">
        <v>0.8</v>
      </c>
    </row>
    <row r="816" spans="1:16" hidden="1" x14ac:dyDescent="0.3">
      <c r="A816" t="s">
        <v>3243</v>
      </c>
      <c r="B816" t="s">
        <v>3244</v>
      </c>
      <c r="C816" s="1" t="str">
        <f t="shared" si="50"/>
        <v>21:0877</v>
      </c>
      <c r="D816" s="1" t="str">
        <f t="shared" si="51"/>
        <v>21:0214</v>
      </c>
      <c r="E816" t="s">
        <v>3245</v>
      </c>
      <c r="F816" t="s">
        <v>3246</v>
      </c>
      <c r="H816">
        <v>63.119664</v>
      </c>
      <c r="I816">
        <v>-134.5738987</v>
      </c>
      <c r="J816" s="1" t="str">
        <f t="shared" si="48"/>
        <v>NGR bulk stream sediment</v>
      </c>
      <c r="K816" s="1" t="str">
        <f t="shared" si="49"/>
        <v>&lt;177 micron (NGR)</v>
      </c>
      <c r="L816">
        <v>47</v>
      </c>
      <c r="M816" t="s">
        <v>44</v>
      </c>
      <c r="N816">
        <v>364</v>
      </c>
      <c r="O816">
        <v>0.2</v>
      </c>
      <c r="P816">
        <v>1.1000000000000001</v>
      </c>
    </row>
    <row r="817" spans="1:16" hidden="1" x14ac:dyDescent="0.3">
      <c r="A817" t="s">
        <v>3247</v>
      </c>
      <c r="B817" t="s">
        <v>3248</v>
      </c>
      <c r="C817" s="1" t="str">
        <f t="shared" si="50"/>
        <v>21:0877</v>
      </c>
      <c r="D817" s="1" t="str">
        <f t="shared" si="51"/>
        <v>21:0214</v>
      </c>
      <c r="E817" t="s">
        <v>3249</v>
      </c>
      <c r="F817" t="s">
        <v>3250</v>
      </c>
      <c r="H817">
        <v>63.103300400000002</v>
      </c>
      <c r="I817">
        <v>-134.70416850000001</v>
      </c>
      <c r="J817" s="1" t="str">
        <f t="shared" si="48"/>
        <v>NGR bulk stream sediment</v>
      </c>
      <c r="K817" s="1" t="str">
        <f t="shared" si="49"/>
        <v>&lt;177 micron (NGR)</v>
      </c>
      <c r="L817">
        <v>47</v>
      </c>
      <c r="M817" t="s">
        <v>49</v>
      </c>
      <c r="N817">
        <v>365</v>
      </c>
      <c r="O817">
        <v>0.1</v>
      </c>
      <c r="P817">
        <v>0.9</v>
      </c>
    </row>
    <row r="818" spans="1:16" hidden="1" x14ac:dyDescent="0.3">
      <c r="A818" t="s">
        <v>3251</v>
      </c>
      <c r="B818" t="s">
        <v>3252</v>
      </c>
      <c r="C818" s="1" t="str">
        <f t="shared" si="50"/>
        <v>21:0877</v>
      </c>
      <c r="D818" s="1" t="str">
        <f t="shared" si="51"/>
        <v>21:0214</v>
      </c>
      <c r="E818" t="s">
        <v>3253</v>
      </c>
      <c r="F818" t="s">
        <v>3254</v>
      </c>
      <c r="H818">
        <v>63.092505199999998</v>
      </c>
      <c r="I818">
        <v>-134.7097253</v>
      </c>
      <c r="J818" s="1" t="str">
        <f t="shared" si="48"/>
        <v>NGR bulk stream sediment</v>
      </c>
      <c r="K818" s="1" t="str">
        <f t="shared" si="49"/>
        <v>&lt;177 micron (NGR)</v>
      </c>
      <c r="L818">
        <v>47</v>
      </c>
      <c r="M818" t="s">
        <v>54</v>
      </c>
      <c r="N818">
        <v>366</v>
      </c>
      <c r="O818">
        <v>0.2</v>
      </c>
      <c r="P818">
        <v>0.8</v>
      </c>
    </row>
    <row r="819" spans="1:16" hidden="1" x14ac:dyDescent="0.3">
      <c r="A819" t="s">
        <v>3255</v>
      </c>
      <c r="B819" t="s">
        <v>3256</v>
      </c>
      <c r="C819" s="1" t="str">
        <f t="shared" si="50"/>
        <v>21:0877</v>
      </c>
      <c r="D819" s="1" t="str">
        <f t="shared" si="51"/>
        <v>21:0214</v>
      </c>
      <c r="E819" t="s">
        <v>3257</v>
      </c>
      <c r="F819" t="s">
        <v>3258</v>
      </c>
      <c r="H819">
        <v>63.118649499999997</v>
      </c>
      <c r="I819">
        <v>-134.73608340000001</v>
      </c>
      <c r="J819" s="1" t="str">
        <f t="shared" si="48"/>
        <v>NGR bulk stream sediment</v>
      </c>
      <c r="K819" s="1" t="str">
        <f t="shared" si="49"/>
        <v>&lt;177 micron (NGR)</v>
      </c>
      <c r="L819">
        <v>47</v>
      </c>
      <c r="M819" t="s">
        <v>59</v>
      </c>
      <c r="N819">
        <v>367</v>
      </c>
      <c r="O819">
        <v>0.1</v>
      </c>
      <c r="P819">
        <v>0.6</v>
      </c>
    </row>
    <row r="820" spans="1:16" hidden="1" x14ac:dyDescent="0.3">
      <c r="A820" t="s">
        <v>3259</v>
      </c>
      <c r="B820" t="s">
        <v>3260</v>
      </c>
      <c r="C820" s="1" t="str">
        <f t="shared" si="50"/>
        <v>21:0877</v>
      </c>
      <c r="D820" s="1" t="str">
        <f t="shared" si="51"/>
        <v>21:0214</v>
      </c>
      <c r="E820" t="s">
        <v>3261</v>
      </c>
      <c r="F820" t="s">
        <v>3262</v>
      </c>
      <c r="H820">
        <v>63.163159899999997</v>
      </c>
      <c r="I820">
        <v>-134.64196939999999</v>
      </c>
      <c r="J820" s="1" t="str">
        <f t="shared" si="48"/>
        <v>NGR bulk stream sediment</v>
      </c>
      <c r="K820" s="1" t="str">
        <f t="shared" si="49"/>
        <v>&lt;177 micron (NGR)</v>
      </c>
      <c r="L820">
        <v>47</v>
      </c>
      <c r="M820" t="s">
        <v>64</v>
      </c>
      <c r="N820">
        <v>368</v>
      </c>
      <c r="O820">
        <v>0.2</v>
      </c>
      <c r="P820">
        <v>0.4</v>
      </c>
    </row>
    <row r="821" spans="1:16" hidden="1" x14ac:dyDescent="0.3">
      <c r="A821" t="s">
        <v>3263</v>
      </c>
      <c r="B821" t="s">
        <v>3264</v>
      </c>
      <c r="C821" s="1" t="str">
        <f t="shared" si="50"/>
        <v>21:0877</v>
      </c>
      <c r="D821" s="1" t="str">
        <f t="shared" si="51"/>
        <v>21:0214</v>
      </c>
      <c r="E821" t="s">
        <v>3265</v>
      </c>
      <c r="F821" t="s">
        <v>3266</v>
      </c>
      <c r="H821">
        <v>63.160774500000002</v>
      </c>
      <c r="I821">
        <v>-134.665007</v>
      </c>
      <c r="J821" s="1" t="str">
        <f t="shared" si="48"/>
        <v>NGR bulk stream sediment</v>
      </c>
      <c r="K821" s="1" t="str">
        <f t="shared" si="49"/>
        <v>&lt;177 micron (NGR)</v>
      </c>
      <c r="L821">
        <v>47</v>
      </c>
      <c r="M821" t="s">
        <v>69</v>
      </c>
      <c r="N821">
        <v>369</v>
      </c>
      <c r="O821">
        <v>0.2</v>
      </c>
      <c r="P821">
        <v>1.5</v>
      </c>
    </row>
    <row r="822" spans="1:16" hidden="1" x14ac:dyDescent="0.3">
      <c r="A822" t="s">
        <v>3267</v>
      </c>
      <c r="B822" t="s">
        <v>3268</v>
      </c>
      <c r="C822" s="1" t="str">
        <f t="shared" si="50"/>
        <v>21:0877</v>
      </c>
      <c r="D822" s="1" t="str">
        <f t="shared" si="51"/>
        <v>21:0214</v>
      </c>
      <c r="E822" t="s">
        <v>3269</v>
      </c>
      <c r="F822" t="s">
        <v>3270</v>
      </c>
      <c r="H822">
        <v>63.201106899999999</v>
      </c>
      <c r="I822">
        <v>-134.65968799999999</v>
      </c>
      <c r="J822" s="1" t="str">
        <f t="shared" si="48"/>
        <v>NGR bulk stream sediment</v>
      </c>
      <c r="K822" s="1" t="str">
        <f t="shared" si="49"/>
        <v>&lt;177 micron (NGR)</v>
      </c>
      <c r="L822">
        <v>47</v>
      </c>
      <c r="M822" t="s">
        <v>74</v>
      </c>
      <c r="N822">
        <v>370</v>
      </c>
      <c r="O822">
        <v>0.4</v>
      </c>
      <c r="P822">
        <v>0.6</v>
      </c>
    </row>
    <row r="823" spans="1:16" hidden="1" x14ac:dyDescent="0.3">
      <c r="A823" t="s">
        <v>3271</v>
      </c>
      <c r="B823" t="s">
        <v>3272</v>
      </c>
      <c r="C823" s="1" t="str">
        <f t="shared" si="50"/>
        <v>21:0877</v>
      </c>
      <c r="D823" s="1" t="str">
        <f t="shared" si="51"/>
        <v>21:0214</v>
      </c>
      <c r="E823" t="s">
        <v>3273</v>
      </c>
      <c r="F823" t="s">
        <v>3274</v>
      </c>
      <c r="H823">
        <v>63.475416099999997</v>
      </c>
      <c r="I823">
        <v>-134.98465479999999</v>
      </c>
      <c r="J823" s="1" t="str">
        <f t="shared" si="48"/>
        <v>NGR bulk stream sediment</v>
      </c>
      <c r="K823" s="1" t="str">
        <f t="shared" si="49"/>
        <v>&lt;177 micron (NGR)</v>
      </c>
      <c r="L823">
        <v>47</v>
      </c>
      <c r="M823" t="s">
        <v>79</v>
      </c>
      <c r="N823">
        <v>371</v>
      </c>
      <c r="O823">
        <v>0.2</v>
      </c>
      <c r="P823">
        <v>0.6</v>
      </c>
    </row>
    <row r="824" spans="1:16" hidden="1" x14ac:dyDescent="0.3">
      <c r="A824" t="s">
        <v>3275</v>
      </c>
      <c r="B824" t="s">
        <v>3276</v>
      </c>
      <c r="C824" s="1" t="str">
        <f t="shared" si="50"/>
        <v>21:0877</v>
      </c>
      <c r="D824" s="1" t="str">
        <f t="shared" si="51"/>
        <v>21:0214</v>
      </c>
      <c r="E824" t="s">
        <v>3277</v>
      </c>
      <c r="F824" t="s">
        <v>3278</v>
      </c>
      <c r="H824">
        <v>63.453149400000001</v>
      </c>
      <c r="I824">
        <v>-134.81806639999999</v>
      </c>
      <c r="J824" s="1" t="str">
        <f t="shared" si="48"/>
        <v>NGR bulk stream sediment</v>
      </c>
      <c r="K824" s="1" t="str">
        <f t="shared" si="49"/>
        <v>&lt;177 micron (NGR)</v>
      </c>
      <c r="L824">
        <v>47</v>
      </c>
      <c r="M824" t="s">
        <v>84</v>
      </c>
      <c r="N824">
        <v>372</v>
      </c>
      <c r="O824">
        <v>0.3</v>
      </c>
      <c r="P824">
        <v>0.7</v>
      </c>
    </row>
    <row r="825" spans="1:16" hidden="1" x14ac:dyDescent="0.3">
      <c r="A825" t="s">
        <v>3279</v>
      </c>
      <c r="B825" t="s">
        <v>3280</v>
      </c>
      <c r="C825" s="1" t="str">
        <f t="shared" si="50"/>
        <v>21:0877</v>
      </c>
      <c r="D825" s="1" t="str">
        <f t="shared" si="51"/>
        <v>21:0214</v>
      </c>
      <c r="E825" t="s">
        <v>3281</v>
      </c>
      <c r="F825" t="s">
        <v>3282</v>
      </c>
      <c r="H825">
        <v>63.4556495</v>
      </c>
      <c r="I825">
        <v>-134.6946896</v>
      </c>
      <c r="J825" s="1" t="str">
        <f t="shared" si="48"/>
        <v>NGR bulk stream sediment</v>
      </c>
      <c r="K825" s="1" t="str">
        <f t="shared" si="49"/>
        <v>&lt;177 micron (NGR)</v>
      </c>
      <c r="L825">
        <v>47</v>
      </c>
      <c r="M825" t="s">
        <v>89</v>
      </c>
      <c r="N825">
        <v>373</v>
      </c>
      <c r="O825">
        <v>0.3</v>
      </c>
      <c r="P825">
        <v>1.4</v>
      </c>
    </row>
    <row r="826" spans="1:16" hidden="1" x14ac:dyDescent="0.3">
      <c r="A826" t="s">
        <v>3283</v>
      </c>
      <c r="B826" t="s">
        <v>3284</v>
      </c>
      <c r="C826" s="1" t="str">
        <f t="shared" si="50"/>
        <v>21:0877</v>
      </c>
      <c r="D826" s="1" t="str">
        <f t="shared" si="51"/>
        <v>21:0214</v>
      </c>
      <c r="E826" t="s">
        <v>3285</v>
      </c>
      <c r="F826" t="s">
        <v>3286</v>
      </c>
      <c r="H826">
        <v>63.446306999999997</v>
      </c>
      <c r="I826">
        <v>-134.64448730000001</v>
      </c>
      <c r="J826" s="1" t="str">
        <f t="shared" si="48"/>
        <v>NGR bulk stream sediment</v>
      </c>
      <c r="K826" s="1" t="str">
        <f t="shared" si="49"/>
        <v>&lt;177 micron (NGR)</v>
      </c>
      <c r="L826">
        <v>47</v>
      </c>
      <c r="M826" t="s">
        <v>94</v>
      </c>
      <c r="N826">
        <v>374</v>
      </c>
      <c r="O826">
        <v>0.3</v>
      </c>
      <c r="P826">
        <v>0.8</v>
      </c>
    </row>
    <row r="827" spans="1:16" hidden="1" x14ac:dyDescent="0.3">
      <c r="A827" t="s">
        <v>3287</v>
      </c>
      <c r="B827" t="s">
        <v>3288</v>
      </c>
      <c r="C827" s="1" t="str">
        <f t="shared" si="50"/>
        <v>21:0877</v>
      </c>
      <c r="D827" s="1" t="str">
        <f t="shared" si="51"/>
        <v>21:0214</v>
      </c>
      <c r="E827" t="s">
        <v>3289</v>
      </c>
      <c r="F827" t="s">
        <v>3290</v>
      </c>
      <c r="H827">
        <v>63.453820299999997</v>
      </c>
      <c r="I827">
        <v>-134.6790871</v>
      </c>
      <c r="J827" s="1" t="str">
        <f t="shared" si="48"/>
        <v>NGR bulk stream sediment</v>
      </c>
      <c r="K827" s="1" t="str">
        <f t="shared" si="49"/>
        <v>&lt;177 micron (NGR)</v>
      </c>
      <c r="L827">
        <v>47</v>
      </c>
      <c r="M827" t="s">
        <v>99</v>
      </c>
      <c r="N827">
        <v>375</v>
      </c>
      <c r="O827">
        <v>0.4</v>
      </c>
      <c r="P827">
        <v>2.4</v>
      </c>
    </row>
    <row r="828" spans="1:16" hidden="1" x14ac:dyDescent="0.3">
      <c r="A828" t="s">
        <v>3291</v>
      </c>
      <c r="B828" t="s">
        <v>3292</v>
      </c>
      <c r="C828" s="1" t="str">
        <f t="shared" si="50"/>
        <v>21:0877</v>
      </c>
      <c r="D828" s="1" t="str">
        <f t="shared" si="51"/>
        <v>21:0214</v>
      </c>
      <c r="E828" t="s">
        <v>3293</v>
      </c>
      <c r="F828" t="s">
        <v>3294</v>
      </c>
      <c r="H828">
        <v>63.420574299999998</v>
      </c>
      <c r="I828">
        <v>-134.5720958</v>
      </c>
      <c r="J828" s="1" t="str">
        <f t="shared" si="48"/>
        <v>NGR bulk stream sediment</v>
      </c>
      <c r="K828" s="1" t="str">
        <f t="shared" si="49"/>
        <v>&lt;177 micron (NGR)</v>
      </c>
      <c r="L828">
        <v>47</v>
      </c>
      <c r="M828" t="s">
        <v>104</v>
      </c>
      <c r="N828">
        <v>376</v>
      </c>
      <c r="O828">
        <v>0.2</v>
      </c>
      <c r="P828">
        <v>0.2</v>
      </c>
    </row>
    <row r="829" spans="1:16" hidden="1" x14ac:dyDescent="0.3">
      <c r="A829" t="s">
        <v>3295</v>
      </c>
      <c r="B829" t="s">
        <v>3296</v>
      </c>
      <c r="C829" s="1" t="str">
        <f t="shared" si="50"/>
        <v>21:0877</v>
      </c>
      <c r="D829" s="1" t="str">
        <f t="shared" si="51"/>
        <v>21:0214</v>
      </c>
      <c r="E829" t="s">
        <v>3297</v>
      </c>
      <c r="F829" t="s">
        <v>3298</v>
      </c>
      <c r="H829">
        <v>63.409840299999999</v>
      </c>
      <c r="I829">
        <v>-134.5905989</v>
      </c>
      <c r="J829" s="1" t="str">
        <f t="shared" si="48"/>
        <v>NGR bulk stream sediment</v>
      </c>
      <c r="K829" s="1" t="str">
        <f t="shared" si="49"/>
        <v>&lt;177 micron (NGR)</v>
      </c>
      <c r="L829">
        <v>48</v>
      </c>
      <c r="M829" t="s">
        <v>20</v>
      </c>
      <c r="N829">
        <v>377</v>
      </c>
      <c r="O829">
        <v>0.2</v>
      </c>
      <c r="P829">
        <v>0.1</v>
      </c>
    </row>
    <row r="830" spans="1:16" hidden="1" x14ac:dyDescent="0.3">
      <c r="A830" t="s">
        <v>3299</v>
      </c>
      <c r="B830" t="s">
        <v>3300</v>
      </c>
      <c r="C830" s="1" t="str">
        <f t="shared" si="50"/>
        <v>21:0877</v>
      </c>
      <c r="D830" s="1" t="str">
        <f t="shared" si="51"/>
        <v>21:0214</v>
      </c>
      <c r="E830" t="s">
        <v>3301</v>
      </c>
      <c r="F830" t="s">
        <v>3302</v>
      </c>
      <c r="H830">
        <v>63.409726200000001</v>
      </c>
      <c r="I830">
        <v>-134.54965179999999</v>
      </c>
      <c r="J830" s="1" t="str">
        <f t="shared" si="48"/>
        <v>NGR bulk stream sediment</v>
      </c>
      <c r="K830" s="1" t="str">
        <f t="shared" si="49"/>
        <v>&lt;177 micron (NGR)</v>
      </c>
      <c r="L830">
        <v>48</v>
      </c>
      <c r="M830" t="s">
        <v>35</v>
      </c>
      <c r="N830">
        <v>378</v>
      </c>
      <c r="O830">
        <v>0.3</v>
      </c>
      <c r="P830">
        <v>0.3</v>
      </c>
    </row>
    <row r="831" spans="1:16" hidden="1" x14ac:dyDescent="0.3">
      <c r="A831" t="s">
        <v>3303</v>
      </c>
      <c r="B831" t="s">
        <v>3304</v>
      </c>
      <c r="C831" s="1" t="str">
        <f t="shared" si="50"/>
        <v>21:0877</v>
      </c>
      <c r="D831" s="1" t="str">
        <f t="shared" si="51"/>
        <v>21:0214</v>
      </c>
      <c r="E831" t="s">
        <v>3301</v>
      </c>
      <c r="F831" t="s">
        <v>3305</v>
      </c>
      <c r="H831">
        <v>63.409726200000001</v>
      </c>
      <c r="I831">
        <v>-134.54965179999999</v>
      </c>
      <c r="J831" s="1" t="str">
        <f t="shared" si="48"/>
        <v>NGR bulk stream sediment</v>
      </c>
      <c r="K831" s="1" t="str">
        <f t="shared" si="49"/>
        <v>&lt;177 micron (NGR)</v>
      </c>
      <c r="L831">
        <v>48</v>
      </c>
      <c r="M831" t="s">
        <v>39</v>
      </c>
      <c r="N831">
        <v>379</v>
      </c>
      <c r="O831">
        <v>0.2</v>
      </c>
      <c r="P831">
        <v>0.2</v>
      </c>
    </row>
    <row r="832" spans="1:16" hidden="1" x14ac:dyDescent="0.3">
      <c r="A832" t="s">
        <v>3306</v>
      </c>
      <c r="B832" t="s">
        <v>3307</v>
      </c>
      <c r="C832" s="1" t="str">
        <f t="shared" si="50"/>
        <v>21:0877</v>
      </c>
      <c r="D832" s="1" t="str">
        <f t="shared" si="51"/>
        <v>21:0214</v>
      </c>
      <c r="E832" t="s">
        <v>3308</v>
      </c>
      <c r="F832" t="s">
        <v>3309</v>
      </c>
      <c r="H832">
        <v>63.427582399999999</v>
      </c>
      <c r="I832">
        <v>-134.45307399999999</v>
      </c>
      <c r="J832" s="1" t="str">
        <f t="shared" si="48"/>
        <v>NGR bulk stream sediment</v>
      </c>
      <c r="K832" s="1" t="str">
        <f t="shared" si="49"/>
        <v>&lt;177 micron (NGR)</v>
      </c>
      <c r="L832">
        <v>48</v>
      </c>
      <c r="M832" t="s">
        <v>25</v>
      </c>
      <c r="N832">
        <v>380</v>
      </c>
      <c r="O832">
        <v>0.3</v>
      </c>
      <c r="P832">
        <v>0.4</v>
      </c>
    </row>
    <row r="833" spans="1:16" hidden="1" x14ac:dyDescent="0.3">
      <c r="A833" t="s">
        <v>3310</v>
      </c>
      <c r="B833" t="s">
        <v>3311</v>
      </c>
      <c r="C833" s="1" t="str">
        <f t="shared" si="50"/>
        <v>21:0877</v>
      </c>
      <c r="D833" s="1" t="str">
        <f t="shared" si="51"/>
        <v>21:0214</v>
      </c>
      <c r="E833" t="s">
        <v>3312</v>
      </c>
      <c r="F833" t="s">
        <v>3313</v>
      </c>
      <c r="H833">
        <v>63.429781499999997</v>
      </c>
      <c r="I833">
        <v>-134.4256196</v>
      </c>
      <c r="J833" s="1" t="str">
        <f t="shared" si="48"/>
        <v>NGR bulk stream sediment</v>
      </c>
      <c r="K833" s="1" t="str">
        <f t="shared" si="49"/>
        <v>&lt;177 micron (NGR)</v>
      </c>
      <c r="L833">
        <v>48</v>
      </c>
      <c r="M833" t="s">
        <v>30</v>
      </c>
      <c r="N833">
        <v>381</v>
      </c>
      <c r="O833">
        <v>0.3</v>
      </c>
      <c r="P833">
        <v>0.9</v>
      </c>
    </row>
    <row r="834" spans="1:16" hidden="1" x14ac:dyDescent="0.3">
      <c r="A834" t="s">
        <v>3314</v>
      </c>
      <c r="B834" t="s">
        <v>3315</v>
      </c>
      <c r="C834" s="1" t="str">
        <f t="shared" si="50"/>
        <v>21:0877</v>
      </c>
      <c r="D834" s="1" t="str">
        <f t="shared" si="51"/>
        <v>21:0214</v>
      </c>
      <c r="E834" t="s">
        <v>3316</v>
      </c>
      <c r="F834" t="s">
        <v>3317</v>
      </c>
      <c r="H834">
        <v>63.450878299999999</v>
      </c>
      <c r="I834">
        <v>-134.3773885</v>
      </c>
      <c r="J834" s="1" t="str">
        <f t="shared" ref="J834:J897" si="52">HYPERLINK("http://geochem.nrcan.gc.ca/cdogs/content/kwd/kwd020030_e.htm", "NGR bulk stream sediment")</f>
        <v>NGR bulk stream sediment</v>
      </c>
      <c r="K834" s="1" t="str">
        <f t="shared" ref="K834:K897" si="53">HYPERLINK("http://geochem.nrcan.gc.ca/cdogs/content/kwd/kwd080006_e.htm", "&lt;177 micron (NGR)")</f>
        <v>&lt;177 micron (NGR)</v>
      </c>
      <c r="L834">
        <v>48</v>
      </c>
      <c r="M834" t="s">
        <v>44</v>
      </c>
      <c r="N834">
        <v>382</v>
      </c>
      <c r="O834">
        <v>0.3</v>
      </c>
      <c r="P834">
        <v>0.7</v>
      </c>
    </row>
    <row r="835" spans="1:16" hidden="1" x14ac:dyDescent="0.3">
      <c r="A835" t="s">
        <v>3318</v>
      </c>
      <c r="B835" t="s">
        <v>3319</v>
      </c>
      <c r="C835" s="1" t="str">
        <f t="shared" si="50"/>
        <v>21:0877</v>
      </c>
      <c r="D835" s="1" t="str">
        <f t="shared" si="51"/>
        <v>21:0214</v>
      </c>
      <c r="E835" t="s">
        <v>3320</v>
      </c>
      <c r="F835" t="s">
        <v>3321</v>
      </c>
      <c r="H835">
        <v>63.3829396</v>
      </c>
      <c r="I835">
        <v>-134.3581815</v>
      </c>
      <c r="J835" s="1" t="str">
        <f t="shared" si="52"/>
        <v>NGR bulk stream sediment</v>
      </c>
      <c r="K835" s="1" t="str">
        <f t="shared" si="53"/>
        <v>&lt;177 micron (NGR)</v>
      </c>
      <c r="L835">
        <v>48</v>
      </c>
      <c r="M835" t="s">
        <v>49</v>
      </c>
      <c r="N835">
        <v>383</v>
      </c>
      <c r="O835">
        <v>0.2</v>
      </c>
      <c r="P835">
        <v>0.3</v>
      </c>
    </row>
    <row r="836" spans="1:16" hidden="1" x14ac:dyDescent="0.3">
      <c r="A836" t="s">
        <v>3322</v>
      </c>
      <c r="B836" t="s">
        <v>3323</v>
      </c>
      <c r="C836" s="1" t="str">
        <f t="shared" si="50"/>
        <v>21:0877</v>
      </c>
      <c r="D836" s="1" t="str">
        <f t="shared" si="51"/>
        <v>21:0214</v>
      </c>
      <c r="E836" t="s">
        <v>3324</v>
      </c>
      <c r="F836" t="s">
        <v>3325</v>
      </c>
      <c r="H836">
        <v>63.380902300000002</v>
      </c>
      <c r="I836">
        <v>-134.34240370000001</v>
      </c>
      <c r="J836" s="1" t="str">
        <f t="shared" si="52"/>
        <v>NGR bulk stream sediment</v>
      </c>
      <c r="K836" s="1" t="str">
        <f t="shared" si="53"/>
        <v>&lt;177 micron (NGR)</v>
      </c>
      <c r="L836">
        <v>48</v>
      </c>
      <c r="M836" t="s">
        <v>54</v>
      </c>
      <c r="N836">
        <v>384</v>
      </c>
      <c r="O836">
        <v>0.2</v>
      </c>
      <c r="P836">
        <v>0.2</v>
      </c>
    </row>
    <row r="837" spans="1:16" hidden="1" x14ac:dyDescent="0.3">
      <c r="A837" t="s">
        <v>3326</v>
      </c>
      <c r="B837" t="s">
        <v>3327</v>
      </c>
      <c r="C837" s="1" t="str">
        <f t="shared" ref="C837:C900" si="54">HYPERLINK("http://geochem.nrcan.gc.ca/cdogs/content/bdl/bdl210877_e.htm", "21:0877")</f>
        <v>21:0877</v>
      </c>
      <c r="D837" s="1" t="str">
        <f t="shared" ref="D837:D900" si="55">HYPERLINK("http://geochem.nrcan.gc.ca/cdogs/content/svy/svy210214_e.htm", "21:0214")</f>
        <v>21:0214</v>
      </c>
      <c r="E837" t="s">
        <v>3328</v>
      </c>
      <c r="F837" t="s">
        <v>3329</v>
      </c>
      <c r="H837">
        <v>63.365207400000003</v>
      </c>
      <c r="I837">
        <v>-134.42417750000001</v>
      </c>
      <c r="J837" s="1" t="str">
        <f t="shared" si="52"/>
        <v>NGR bulk stream sediment</v>
      </c>
      <c r="K837" s="1" t="str">
        <f t="shared" si="53"/>
        <v>&lt;177 micron (NGR)</v>
      </c>
      <c r="L837">
        <v>48</v>
      </c>
      <c r="M837" t="s">
        <v>59</v>
      </c>
      <c r="N837">
        <v>385</v>
      </c>
      <c r="O837">
        <v>0.3</v>
      </c>
      <c r="P837">
        <v>0.2</v>
      </c>
    </row>
    <row r="838" spans="1:16" hidden="1" x14ac:dyDescent="0.3">
      <c r="A838" t="s">
        <v>3330</v>
      </c>
      <c r="B838" t="s">
        <v>3331</v>
      </c>
      <c r="C838" s="1" t="str">
        <f t="shared" si="54"/>
        <v>21:0877</v>
      </c>
      <c r="D838" s="1" t="str">
        <f t="shared" si="55"/>
        <v>21:0214</v>
      </c>
      <c r="E838" t="s">
        <v>3332</v>
      </c>
      <c r="F838" t="s">
        <v>3333</v>
      </c>
      <c r="H838">
        <v>63.391517800000003</v>
      </c>
      <c r="I838">
        <v>-134.43185199999999</v>
      </c>
      <c r="J838" s="1" t="str">
        <f t="shared" si="52"/>
        <v>NGR bulk stream sediment</v>
      </c>
      <c r="K838" s="1" t="str">
        <f t="shared" si="53"/>
        <v>&lt;177 micron (NGR)</v>
      </c>
      <c r="L838">
        <v>48</v>
      </c>
      <c r="M838" t="s">
        <v>64</v>
      </c>
      <c r="N838">
        <v>386</v>
      </c>
      <c r="O838">
        <v>0.1</v>
      </c>
      <c r="P838">
        <v>0.1</v>
      </c>
    </row>
    <row r="839" spans="1:16" hidden="1" x14ac:dyDescent="0.3">
      <c r="A839" t="s">
        <v>3334</v>
      </c>
      <c r="B839" t="s">
        <v>3335</v>
      </c>
      <c r="C839" s="1" t="str">
        <f t="shared" si="54"/>
        <v>21:0877</v>
      </c>
      <c r="D839" s="1" t="str">
        <f t="shared" si="55"/>
        <v>21:0214</v>
      </c>
      <c r="E839" t="s">
        <v>3336</v>
      </c>
      <c r="F839" t="s">
        <v>3337</v>
      </c>
      <c r="H839">
        <v>63.4082194</v>
      </c>
      <c r="I839">
        <v>-134.4688428</v>
      </c>
      <c r="J839" s="1" t="str">
        <f t="shared" si="52"/>
        <v>NGR bulk stream sediment</v>
      </c>
      <c r="K839" s="1" t="str">
        <f t="shared" si="53"/>
        <v>&lt;177 micron (NGR)</v>
      </c>
      <c r="L839">
        <v>48</v>
      </c>
      <c r="M839" t="s">
        <v>69</v>
      </c>
      <c r="N839">
        <v>387</v>
      </c>
      <c r="O839">
        <v>0.4</v>
      </c>
      <c r="P839">
        <v>0.6</v>
      </c>
    </row>
    <row r="840" spans="1:16" hidden="1" x14ac:dyDescent="0.3">
      <c r="A840" t="s">
        <v>3338</v>
      </c>
      <c r="B840" t="s">
        <v>3339</v>
      </c>
      <c r="C840" s="1" t="str">
        <f t="shared" si="54"/>
        <v>21:0877</v>
      </c>
      <c r="D840" s="1" t="str">
        <f t="shared" si="55"/>
        <v>21:0214</v>
      </c>
      <c r="E840" t="s">
        <v>3340</v>
      </c>
      <c r="F840" t="s">
        <v>3341</v>
      </c>
      <c r="H840">
        <v>63.383177400000001</v>
      </c>
      <c r="I840">
        <v>-134.49323530000001</v>
      </c>
      <c r="J840" s="1" t="str">
        <f t="shared" si="52"/>
        <v>NGR bulk stream sediment</v>
      </c>
      <c r="K840" s="1" t="str">
        <f t="shared" si="53"/>
        <v>&lt;177 micron (NGR)</v>
      </c>
      <c r="L840">
        <v>48</v>
      </c>
      <c r="M840" t="s">
        <v>74</v>
      </c>
      <c r="N840">
        <v>388</v>
      </c>
      <c r="O840">
        <v>0.3</v>
      </c>
      <c r="P840">
        <v>0.5</v>
      </c>
    </row>
    <row r="841" spans="1:16" hidden="1" x14ac:dyDescent="0.3">
      <c r="A841" t="s">
        <v>3342</v>
      </c>
      <c r="B841" t="s">
        <v>3343</v>
      </c>
      <c r="C841" s="1" t="str">
        <f t="shared" si="54"/>
        <v>21:0877</v>
      </c>
      <c r="D841" s="1" t="str">
        <f t="shared" si="55"/>
        <v>21:0214</v>
      </c>
      <c r="E841" t="s">
        <v>3344</v>
      </c>
      <c r="F841" t="s">
        <v>3345</v>
      </c>
      <c r="H841">
        <v>63.345515399999996</v>
      </c>
      <c r="I841">
        <v>-134.56329049999999</v>
      </c>
      <c r="J841" s="1" t="str">
        <f t="shared" si="52"/>
        <v>NGR bulk stream sediment</v>
      </c>
      <c r="K841" s="1" t="str">
        <f t="shared" si="53"/>
        <v>&lt;177 micron (NGR)</v>
      </c>
      <c r="L841">
        <v>48</v>
      </c>
      <c r="M841" t="s">
        <v>79</v>
      </c>
      <c r="N841">
        <v>389</v>
      </c>
      <c r="O841">
        <v>0.2</v>
      </c>
      <c r="P841">
        <v>0.2</v>
      </c>
    </row>
    <row r="842" spans="1:16" hidden="1" x14ac:dyDescent="0.3">
      <c r="A842" t="s">
        <v>3346</v>
      </c>
      <c r="B842" t="s">
        <v>3347</v>
      </c>
      <c r="C842" s="1" t="str">
        <f t="shared" si="54"/>
        <v>21:0877</v>
      </c>
      <c r="D842" s="1" t="str">
        <f t="shared" si="55"/>
        <v>21:0214</v>
      </c>
      <c r="E842" t="s">
        <v>3348</v>
      </c>
      <c r="F842" t="s">
        <v>3349</v>
      </c>
      <c r="H842">
        <v>63.319065999999999</v>
      </c>
      <c r="I842">
        <v>-134.55742599999999</v>
      </c>
      <c r="J842" s="1" t="str">
        <f t="shared" si="52"/>
        <v>NGR bulk stream sediment</v>
      </c>
      <c r="K842" s="1" t="str">
        <f t="shared" si="53"/>
        <v>&lt;177 micron (NGR)</v>
      </c>
      <c r="L842">
        <v>48</v>
      </c>
      <c r="M842" t="s">
        <v>84</v>
      </c>
      <c r="N842">
        <v>390</v>
      </c>
      <c r="O842">
        <v>0.1</v>
      </c>
      <c r="P842">
        <v>0.2</v>
      </c>
    </row>
    <row r="843" spans="1:16" hidden="1" x14ac:dyDescent="0.3">
      <c r="A843" t="s">
        <v>3350</v>
      </c>
      <c r="B843" t="s">
        <v>3351</v>
      </c>
      <c r="C843" s="1" t="str">
        <f t="shared" si="54"/>
        <v>21:0877</v>
      </c>
      <c r="D843" s="1" t="str">
        <f t="shared" si="55"/>
        <v>21:0214</v>
      </c>
      <c r="E843" t="s">
        <v>3352</v>
      </c>
      <c r="F843" t="s">
        <v>3353</v>
      </c>
      <c r="H843">
        <v>63.280588000000002</v>
      </c>
      <c r="I843">
        <v>-134.52572480000001</v>
      </c>
      <c r="J843" s="1" t="str">
        <f t="shared" si="52"/>
        <v>NGR bulk stream sediment</v>
      </c>
      <c r="K843" s="1" t="str">
        <f t="shared" si="53"/>
        <v>&lt;177 micron (NGR)</v>
      </c>
      <c r="L843">
        <v>48</v>
      </c>
      <c r="M843" t="s">
        <v>89</v>
      </c>
      <c r="N843">
        <v>391</v>
      </c>
      <c r="O843">
        <v>0.1</v>
      </c>
      <c r="P843">
        <v>0.1</v>
      </c>
    </row>
    <row r="844" spans="1:16" hidden="1" x14ac:dyDescent="0.3">
      <c r="A844" t="s">
        <v>3354</v>
      </c>
      <c r="B844" t="s">
        <v>3355</v>
      </c>
      <c r="C844" s="1" t="str">
        <f t="shared" si="54"/>
        <v>21:0877</v>
      </c>
      <c r="D844" s="1" t="str">
        <f t="shared" si="55"/>
        <v>21:0214</v>
      </c>
      <c r="E844" t="s">
        <v>3356</v>
      </c>
      <c r="F844" t="s">
        <v>3357</v>
      </c>
      <c r="H844">
        <v>63.288131100000001</v>
      </c>
      <c r="I844">
        <v>-134.4955315</v>
      </c>
      <c r="J844" s="1" t="str">
        <f t="shared" si="52"/>
        <v>NGR bulk stream sediment</v>
      </c>
      <c r="K844" s="1" t="str">
        <f t="shared" si="53"/>
        <v>&lt;177 micron (NGR)</v>
      </c>
      <c r="L844">
        <v>48</v>
      </c>
      <c r="M844" t="s">
        <v>94</v>
      </c>
      <c r="N844">
        <v>392</v>
      </c>
      <c r="O844">
        <v>0.1</v>
      </c>
      <c r="P844">
        <v>0.2</v>
      </c>
    </row>
    <row r="845" spans="1:16" hidden="1" x14ac:dyDescent="0.3">
      <c r="A845" t="s">
        <v>3358</v>
      </c>
      <c r="B845" t="s">
        <v>3359</v>
      </c>
      <c r="C845" s="1" t="str">
        <f t="shared" si="54"/>
        <v>21:0877</v>
      </c>
      <c r="D845" s="1" t="str">
        <f t="shared" si="55"/>
        <v>21:0214</v>
      </c>
      <c r="E845" t="s">
        <v>3360</v>
      </c>
      <c r="F845" t="s">
        <v>3361</v>
      </c>
      <c r="H845">
        <v>63.307558299999997</v>
      </c>
      <c r="I845">
        <v>-134.4305421</v>
      </c>
      <c r="J845" s="1" t="str">
        <f t="shared" si="52"/>
        <v>NGR bulk stream sediment</v>
      </c>
      <c r="K845" s="1" t="str">
        <f t="shared" si="53"/>
        <v>&lt;177 micron (NGR)</v>
      </c>
      <c r="L845">
        <v>48</v>
      </c>
      <c r="M845" t="s">
        <v>99</v>
      </c>
      <c r="N845">
        <v>393</v>
      </c>
      <c r="O845">
        <v>0.2</v>
      </c>
      <c r="P845">
        <v>0.5</v>
      </c>
    </row>
    <row r="846" spans="1:16" hidden="1" x14ac:dyDescent="0.3">
      <c r="A846" t="s">
        <v>3362</v>
      </c>
      <c r="B846" t="s">
        <v>3363</v>
      </c>
      <c r="C846" s="1" t="str">
        <f t="shared" si="54"/>
        <v>21:0877</v>
      </c>
      <c r="D846" s="1" t="str">
        <f t="shared" si="55"/>
        <v>21:0214</v>
      </c>
      <c r="E846" t="s">
        <v>3364</v>
      </c>
      <c r="F846" t="s">
        <v>3365</v>
      </c>
      <c r="H846">
        <v>63.3029923</v>
      </c>
      <c r="I846">
        <v>-134.44242310000001</v>
      </c>
      <c r="J846" s="1" t="str">
        <f t="shared" si="52"/>
        <v>NGR bulk stream sediment</v>
      </c>
      <c r="K846" s="1" t="str">
        <f t="shared" si="53"/>
        <v>&lt;177 micron (NGR)</v>
      </c>
      <c r="L846">
        <v>48</v>
      </c>
      <c r="M846" t="s">
        <v>104</v>
      </c>
      <c r="N846">
        <v>394</v>
      </c>
      <c r="O846">
        <v>0.2</v>
      </c>
      <c r="P846">
        <v>0.4</v>
      </c>
    </row>
    <row r="847" spans="1:16" hidden="1" x14ac:dyDescent="0.3">
      <c r="A847" t="s">
        <v>3366</v>
      </c>
      <c r="B847" t="s">
        <v>3367</v>
      </c>
      <c r="C847" s="1" t="str">
        <f t="shared" si="54"/>
        <v>21:0877</v>
      </c>
      <c r="D847" s="1" t="str">
        <f t="shared" si="55"/>
        <v>21:0214</v>
      </c>
      <c r="E847" t="s">
        <v>3368</v>
      </c>
      <c r="F847" t="s">
        <v>3369</v>
      </c>
      <c r="H847">
        <v>63.293089999999999</v>
      </c>
      <c r="I847">
        <v>-134.37903600000001</v>
      </c>
      <c r="J847" s="1" t="str">
        <f t="shared" si="52"/>
        <v>NGR bulk stream sediment</v>
      </c>
      <c r="K847" s="1" t="str">
        <f t="shared" si="53"/>
        <v>&lt;177 micron (NGR)</v>
      </c>
      <c r="L847">
        <v>49</v>
      </c>
      <c r="M847" t="s">
        <v>20</v>
      </c>
      <c r="N847">
        <v>395</v>
      </c>
      <c r="O847">
        <v>0.1</v>
      </c>
      <c r="P847">
        <v>0.2</v>
      </c>
    </row>
    <row r="848" spans="1:16" hidden="1" x14ac:dyDescent="0.3">
      <c r="A848" t="s">
        <v>3370</v>
      </c>
      <c r="B848" t="s">
        <v>3371</v>
      </c>
      <c r="C848" s="1" t="str">
        <f t="shared" si="54"/>
        <v>21:0877</v>
      </c>
      <c r="D848" s="1" t="str">
        <f t="shared" si="55"/>
        <v>21:0214</v>
      </c>
      <c r="E848" t="s">
        <v>3372</v>
      </c>
      <c r="F848" t="s">
        <v>3373</v>
      </c>
      <c r="H848">
        <v>63.319786899999997</v>
      </c>
      <c r="I848">
        <v>-134.35582199999999</v>
      </c>
      <c r="J848" s="1" t="str">
        <f t="shared" si="52"/>
        <v>NGR bulk stream sediment</v>
      </c>
      <c r="K848" s="1" t="str">
        <f t="shared" si="53"/>
        <v>&lt;177 micron (NGR)</v>
      </c>
      <c r="L848">
        <v>49</v>
      </c>
      <c r="M848" t="s">
        <v>25</v>
      </c>
      <c r="N848">
        <v>396</v>
      </c>
      <c r="O848">
        <v>0.2</v>
      </c>
      <c r="P848">
        <v>0.3</v>
      </c>
    </row>
    <row r="849" spans="1:16" hidden="1" x14ac:dyDescent="0.3">
      <c r="A849" t="s">
        <v>3374</v>
      </c>
      <c r="B849" t="s">
        <v>3375</v>
      </c>
      <c r="C849" s="1" t="str">
        <f t="shared" si="54"/>
        <v>21:0877</v>
      </c>
      <c r="D849" s="1" t="str">
        <f t="shared" si="55"/>
        <v>21:0214</v>
      </c>
      <c r="E849" t="s">
        <v>3376</v>
      </c>
      <c r="F849" t="s">
        <v>3377</v>
      </c>
      <c r="H849">
        <v>63.315318599999998</v>
      </c>
      <c r="I849">
        <v>-134.33081390000001</v>
      </c>
      <c r="J849" s="1" t="str">
        <f t="shared" si="52"/>
        <v>NGR bulk stream sediment</v>
      </c>
      <c r="K849" s="1" t="str">
        <f t="shared" si="53"/>
        <v>&lt;177 micron (NGR)</v>
      </c>
      <c r="L849">
        <v>49</v>
      </c>
      <c r="M849" t="s">
        <v>35</v>
      </c>
      <c r="N849">
        <v>397</v>
      </c>
      <c r="O849">
        <v>0.1</v>
      </c>
      <c r="P849">
        <v>0.6</v>
      </c>
    </row>
    <row r="850" spans="1:16" hidden="1" x14ac:dyDescent="0.3">
      <c r="A850" t="s">
        <v>3378</v>
      </c>
      <c r="B850" t="s">
        <v>3379</v>
      </c>
      <c r="C850" s="1" t="str">
        <f t="shared" si="54"/>
        <v>21:0877</v>
      </c>
      <c r="D850" s="1" t="str">
        <f t="shared" si="55"/>
        <v>21:0214</v>
      </c>
      <c r="E850" t="s">
        <v>3376</v>
      </c>
      <c r="F850" t="s">
        <v>3380</v>
      </c>
      <c r="H850">
        <v>63.315318599999998</v>
      </c>
      <c r="I850">
        <v>-134.33081390000001</v>
      </c>
      <c r="J850" s="1" t="str">
        <f t="shared" si="52"/>
        <v>NGR bulk stream sediment</v>
      </c>
      <c r="K850" s="1" t="str">
        <f t="shared" si="53"/>
        <v>&lt;177 micron (NGR)</v>
      </c>
      <c r="L850">
        <v>49</v>
      </c>
      <c r="M850" t="s">
        <v>39</v>
      </c>
      <c r="N850">
        <v>398</v>
      </c>
      <c r="O850">
        <v>0.2</v>
      </c>
      <c r="P850">
        <v>0.6</v>
      </c>
    </row>
    <row r="851" spans="1:16" hidden="1" x14ac:dyDescent="0.3">
      <c r="A851" t="s">
        <v>3381</v>
      </c>
      <c r="B851" t="s">
        <v>3382</v>
      </c>
      <c r="C851" s="1" t="str">
        <f t="shared" si="54"/>
        <v>21:0877</v>
      </c>
      <c r="D851" s="1" t="str">
        <f t="shared" si="55"/>
        <v>21:0214</v>
      </c>
      <c r="E851" t="s">
        <v>3383</v>
      </c>
      <c r="F851" t="s">
        <v>3384</v>
      </c>
      <c r="H851">
        <v>63.257851500000001</v>
      </c>
      <c r="I851">
        <v>-134.54125759999999</v>
      </c>
      <c r="J851" s="1" t="str">
        <f t="shared" si="52"/>
        <v>NGR bulk stream sediment</v>
      </c>
      <c r="K851" s="1" t="str">
        <f t="shared" si="53"/>
        <v>&lt;177 micron (NGR)</v>
      </c>
      <c r="L851">
        <v>49</v>
      </c>
      <c r="M851" t="s">
        <v>30</v>
      </c>
      <c r="N851">
        <v>399</v>
      </c>
      <c r="O851">
        <v>0.1</v>
      </c>
      <c r="P851">
        <v>0.1</v>
      </c>
    </row>
    <row r="852" spans="1:16" hidden="1" x14ac:dyDescent="0.3">
      <c r="A852" t="s">
        <v>3385</v>
      </c>
      <c r="B852" t="s">
        <v>3386</v>
      </c>
      <c r="C852" s="1" t="str">
        <f t="shared" si="54"/>
        <v>21:0877</v>
      </c>
      <c r="D852" s="1" t="str">
        <f t="shared" si="55"/>
        <v>21:0214</v>
      </c>
      <c r="E852" t="s">
        <v>3387</v>
      </c>
      <c r="F852" t="s">
        <v>3388</v>
      </c>
      <c r="H852">
        <v>63.229033200000003</v>
      </c>
      <c r="I852">
        <v>-134.5590287</v>
      </c>
      <c r="J852" s="1" t="str">
        <f t="shared" si="52"/>
        <v>NGR bulk stream sediment</v>
      </c>
      <c r="K852" s="1" t="str">
        <f t="shared" si="53"/>
        <v>&lt;177 micron (NGR)</v>
      </c>
      <c r="L852">
        <v>49</v>
      </c>
      <c r="M852" t="s">
        <v>44</v>
      </c>
      <c r="N852">
        <v>400</v>
      </c>
      <c r="O852">
        <v>0.1</v>
      </c>
      <c r="P852">
        <v>1</v>
      </c>
    </row>
    <row r="853" spans="1:16" hidden="1" x14ac:dyDescent="0.3">
      <c r="A853" t="s">
        <v>3389</v>
      </c>
      <c r="B853" t="s">
        <v>3390</v>
      </c>
      <c r="C853" s="1" t="str">
        <f t="shared" si="54"/>
        <v>21:0877</v>
      </c>
      <c r="D853" s="1" t="str">
        <f t="shared" si="55"/>
        <v>21:0214</v>
      </c>
      <c r="E853" t="s">
        <v>3391</v>
      </c>
      <c r="F853" t="s">
        <v>3392</v>
      </c>
      <c r="H853">
        <v>63.225707499999999</v>
      </c>
      <c r="I853">
        <v>-134.56333749999999</v>
      </c>
      <c r="J853" s="1" t="str">
        <f t="shared" si="52"/>
        <v>NGR bulk stream sediment</v>
      </c>
      <c r="K853" s="1" t="str">
        <f t="shared" si="53"/>
        <v>&lt;177 micron (NGR)</v>
      </c>
      <c r="L853">
        <v>49</v>
      </c>
      <c r="M853" t="s">
        <v>49</v>
      </c>
      <c r="N853">
        <v>401</v>
      </c>
      <c r="O853">
        <v>0.1</v>
      </c>
      <c r="P853">
        <v>0.3</v>
      </c>
    </row>
    <row r="854" spans="1:16" hidden="1" x14ac:dyDescent="0.3">
      <c r="A854" t="s">
        <v>3393</v>
      </c>
      <c r="B854" t="s">
        <v>3394</v>
      </c>
      <c r="C854" s="1" t="str">
        <f t="shared" si="54"/>
        <v>21:0877</v>
      </c>
      <c r="D854" s="1" t="str">
        <f t="shared" si="55"/>
        <v>21:0214</v>
      </c>
      <c r="E854" t="s">
        <v>3395</v>
      </c>
      <c r="F854" t="s">
        <v>3396</v>
      </c>
      <c r="H854">
        <v>63.198857799999999</v>
      </c>
      <c r="I854">
        <v>-134.70141709999999</v>
      </c>
      <c r="J854" s="1" t="str">
        <f t="shared" si="52"/>
        <v>NGR bulk stream sediment</v>
      </c>
      <c r="K854" s="1" t="str">
        <f t="shared" si="53"/>
        <v>&lt;177 micron (NGR)</v>
      </c>
      <c r="L854">
        <v>49</v>
      </c>
      <c r="M854" t="s">
        <v>54</v>
      </c>
      <c r="N854">
        <v>402</v>
      </c>
      <c r="O854">
        <v>0.2</v>
      </c>
      <c r="P854">
        <v>0.5</v>
      </c>
    </row>
    <row r="855" spans="1:16" hidden="1" x14ac:dyDescent="0.3">
      <c r="A855" t="s">
        <v>3397</v>
      </c>
      <c r="B855" t="s">
        <v>3398</v>
      </c>
      <c r="C855" s="1" t="str">
        <f t="shared" si="54"/>
        <v>21:0877</v>
      </c>
      <c r="D855" s="1" t="str">
        <f t="shared" si="55"/>
        <v>21:0214</v>
      </c>
      <c r="E855" t="s">
        <v>3399</v>
      </c>
      <c r="F855" t="s">
        <v>3400</v>
      </c>
      <c r="H855">
        <v>63.178687699999998</v>
      </c>
      <c r="I855">
        <v>-134.72701119999999</v>
      </c>
      <c r="J855" s="1" t="str">
        <f t="shared" si="52"/>
        <v>NGR bulk stream sediment</v>
      </c>
      <c r="K855" s="1" t="str">
        <f t="shared" si="53"/>
        <v>&lt;177 micron (NGR)</v>
      </c>
      <c r="L855">
        <v>49</v>
      </c>
      <c r="M855" t="s">
        <v>59</v>
      </c>
      <c r="N855">
        <v>403</v>
      </c>
      <c r="O855">
        <v>0.1</v>
      </c>
      <c r="P855">
        <v>0.5</v>
      </c>
    </row>
    <row r="856" spans="1:16" hidden="1" x14ac:dyDescent="0.3">
      <c r="A856" t="s">
        <v>3401</v>
      </c>
      <c r="B856" t="s">
        <v>3402</v>
      </c>
      <c r="C856" s="1" t="str">
        <f t="shared" si="54"/>
        <v>21:0877</v>
      </c>
      <c r="D856" s="1" t="str">
        <f t="shared" si="55"/>
        <v>21:0214</v>
      </c>
      <c r="E856" t="s">
        <v>3403</v>
      </c>
      <c r="F856" t="s">
        <v>3404</v>
      </c>
      <c r="H856">
        <v>63.180730199999999</v>
      </c>
      <c r="I856">
        <v>-134.78193769999999</v>
      </c>
      <c r="J856" s="1" t="str">
        <f t="shared" si="52"/>
        <v>NGR bulk stream sediment</v>
      </c>
      <c r="K856" s="1" t="str">
        <f t="shared" si="53"/>
        <v>&lt;177 micron (NGR)</v>
      </c>
      <c r="L856">
        <v>49</v>
      </c>
      <c r="M856" t="s">
        <v>64</v>
      </c>
      <c r="N856">
        <v>404</v>
      </c>
      <c r="O856">
        <v>0.1</v>
      </c>
      <c r="P856">
        <v>0.3</v>
      </c>
    </row>
    <row r="857" spans="1:16" hidden="1" x14ac:dyDescent="0.3">
      <c r="A857" t="s">
        <v>3405</v>
      </c>
      <c r="B857" t="s">
        <v>3406</v>
      </c>
      <c r="C857" s="1" t="str">
        <f t="shared" si="54"/>
        <v>21:0877</v>
      </c>
      <c r="D857" s="1" t="str">
        <f t="shared" si="55"/>
        <v>21:0214</v>
      </c>
      <c r="E857" t="s">
        <v>3407</v>
      </c>
      <c r="F857" t="s">
        <v>3408</v>
      </c>
      <c r="H857">
        <v>63.147510099999998</v>
      </c>
      <c r="I857">
        <v>-134.76921279999999</v>
      </c>
      <c r="J857" s="1" t="str">
        <f t="shared" si="52"/>
        <v>NGR bulk stream sediment</v>
      </c>
      <c r="K857" s="1" t="str">
        <f t="shared" si="53"/>
        <v>&lt;177 micron (NGR)</v>
      </c>
      <c r="L857">
        <v>49</v>
      </c>
      <c r="M857" t="s">
        <v>69</v>
      </c>
      <c r="N857">
        <v>405</v>
      </c>
      <c r="O857">
        <v>0.1</v>
      </c>
      <c r="P857">
        <v>1.4</v>
      </c>
    </row>
    <row r="858" spans="1:16" hidden="1" x14ac:dyDescent="0.3">
      <c r="A858" t="s">
        <v>3409</v>
      </c>
      <c r="B858" t="s">
        <v>3410</v>
      </c>
      <c r="C858" s="1" t="str">
        <f t="shared" si="54"/>
        <v>21:0877</v>
      </c>
      <c r="D858" s="1" t="str">
        <f t="shared" si="55"/>
        <v>21:0214</v>
      </c>
      <c r="E858" t="s">
        <v>3411</v>
      </c>
      <c r="F858" t="s">
        <v>3412</v>
      </c>
      <c r="H858">
        <v>63.028603699999998</v>
      </c>
      <c r="I858">
        <v>-134.9427369</v>
      </c>
      <c r="J858" s="1" t="str">
        <f t="shared" si="52"/>
        <v>NGR bulk stream sediment</v>
      </c>
      <c r="K858" s="1" t="str">
        <f t="shared" si="53"/>
        <v>&lt;177 micron (NGR)</v>
      </c>
      <c r="L858">
        <v>49</v>
      </c>
      <c r="M858" t="s">
        <v>74</v>
      </c>
      <c r="N858">
        <v>406</v>
      </c>
      <c r="O858">
        <v>0.1</v>
      </c>
      <c r="P858">
        <v>1.3</v>
      </c>
    </row>
    <row r="859" spans="1:16" hidden="1" x14ac:dyDescent="0.3">
      <c r="A859" t="s">
        <v>3413</v>
      </c>
      <c r="B859" t="s">
        <v>3414</v>
      </c>
      <c r="C859" s="1" t="str">
        <f t="shared" si="54"/>
        <v>21:0877</v>
      </c>
      <c r="D859" s="1" t="str">
        <f t="shared" si="55"/>
        <v>21:0214</v>
      </c>
      <c r="E859" t="s">
        <v>3415</v>
      </c>
      <c r="F859" t="s">
        <v>3416</v>
      </c>
      <c r="H859">
        <v>63.132869700000001</v>
      </c>
      <c r="I859">
        <v>-134.7795437</v>
      </c>
      <c r="J859" s="1" t="str">
        <f t="shared" si="52"/>
        <v>NGR bulk stream sediment</v>
      </c>
      <c r="K859" s="1" t="str">
        <f t="shared" si="53"/>
        <v>&lt;177 micron (NGR)</v>
      </c>
      <c r="L859">
        <v>49</v>
      </c>
      <c r="M859" t="s">
        <v>79</v>
      </c>
      <c r="N859">
        <v>407</v>
      </c>
      <c r="O859">
        <v>0.1</v>
      </c>
      <c r="P859">
        <v>0.7</v>
      </c>
    </row>
    <row r="860" spans="1:16" hidden="1" x14ac:dyDescent="0.3">
      <c r="A860" t="s">
        <v>3417</v>
      </c>
      <c r="B860" t="s">
        <v>3418</v>
      </c>
      <c r="C860" s="1" t="str">
        <f t="shared" si="54"/>
        <v>21:0877</v>
      </c>
      <c r="D860" s="1" t="str">
        <f t="shared" si="55"/>
        <v>21:0214</v>
      </c>
      <c r="E860" t="s">
        <v>3419</v>
      </c>
      <c r="F860" t="s">
        <v>3420</v>
      </c>
      <c r="H860">
        <v>63.1133253</v>
      </c>
      <c r="I860">
        <v>-134.7822103</v>
      </c>
      <c r="J860" s="1" t="str">
        <f t="shared" si="52"/>
        <v>NGR bulk stream sediment</v>
      </c>
      <c r="K860" s="1" t="str">
        <f t="shared" si="53"/>
        <v>&lt;177 micron (NGR)</v>
      </c>
      <c r="L860">
        <v>49</v>
      </c>
      <c r="M860" t="s">
        <v>84</v>
      </c>
      <c r="N860">
        <v>408</v>
      </c>
      <c r="O860">
        <v>0.1</v>
      </c>
      <c r="P860">
        <v>1</v>
      </c>
    </row>
    <row r="861" spans="1:16" hidden="1" x14ac:dyDescent="0.3">
      <c r="A861" t="s">
        <v>3421</v>
      </c>
      <c r="B861" t="s">
        <v>3422</v>
      </c>
      <c r="C861" s="1" t="str">
        <f t="shared" si="54"/>
        <v>21:0877</v>
      </c>
      <c r="D861" s="1" t="str">
        <f t="shared" si="55"/>
        <v>21:0214</v>
      </c>
      <c r="E861" t="s">
        <v>3423</v>
      </c>
      <c r="F861" t="s">
        <v>3424</v>
      </c>
      <c r="H861">
        <v>63.103936300000001</v>
      </c>
      <c r="I861">
        <v>-134.77611970000001</v>
      </c>
      <c r="J861" s="1" t="str">
        <f t="shared" si="52"/>
        <v>NGR bulk stream sediment</v>
      </c>
      <c r="K861" s="1" t="str">
        <f t="shared" si="53"/>
        <v>&lt;177 micron (NGR)</v>
      </c>
      <c r="L861">
        <v>49</v>
      </c>
      <c r="M861" t="s">
        <v>89</v>
      </c>
      <c r="N861">
        <v>409</v>
      </c>
      <c r="O861">
        <v>0.1</v>
      </c>
      <c r="P861">
        <v>1.3</v>
      </c>
    </row>
    <row r="862" spans="1:16" hidden="1" x14ac:dyDescent="0.3">
      <c r="A862" t="s">
        <v>3425</v>
      </c>
      <c r="B862" t="s">
        <v>3426</v>
      </c>
      <c r="C862" s="1" t="str">
        <f t="shared" si="54"/>
        <v>21:0877</v>
      </c>
      <c r="D862" s="1" t="str">
        <f t="shared" si="55"/>
        <v>21:0214</v>
      </c>
      <c r="E862" t="s">
        <v>3427</v>
      </c>
      <c r="F862" t="s">
        <v>3428</v>
      </c>
      <c r="H862">
        <v>63.098080699999997</v>
      </c>
      <c r="I862">
        <v>-134.80361930000001</v>
      </c>
      <c r="J862" s="1" t="str">
        <f t="shared" si="52"/>
        <v>NGR bulk stream sediment</v>
      </c>
      <c r="K862" s="1" t="str">
        <f t="shared" si="53"/>
        <v>&lt;177 micron (NGR)</v>
      </c>
      <c r="L862">
        <v>49</v>
      </c>
      <c r="M862" t="s">
        <v>94</v>
      </c>
      <c r="N862">
        <v>410</v>
      </c>
      <c r="O862">
        <v>0.1</v>
      </c>
      <c r="P862">
        <v>1.5</v>
      </c>
    </row>
    <row r="863" spans="1:16" hidden="1" x14ac:dyDescent="0.3">
      <c r="A863" t="s">
        <v>3429</v>
      </c>
      <c r="B863" t="s">
        <v>3430</v>
      </c>
      <c r="C863" s="1" t="str">
        <f t="shared" si="54"/>
        <v>21:0877</v>
      </c>
      <c r="D863" s="1" t="str">
        <f t="shared" si="55"/>
        <v>21:0214</v>
      </c>
      <c r="E863" t="s">
        <v>3431</v>
      </c>
      <c r="F863" t="s">
        <v>3432</v>
      </c>
      <c r="H863">
        <v>63.089016600000001</v>
      </c>
      <c r="I863">
        <v>-134.84754269999999</v>
      </c>
      <c r="J863" s="1" t="str">
        <f t="shared" si="52"/>
        <v>NGR bulk stream sediment</v>
      </c>
      <c r="K863" s="1" t="str">
        <f t="shared" si="53"/>
        <v>&lt;177 micron (NGR)</v>
      </c>
      <c r="L863">
        <v>49</v>
      </c>
      <c r="M863" t="s">
        <v>99</v>
      </c>
      <c r="N863">
        <v>411</v>
      </c>
      <c r="O863">
        <v>0.1</v>
      </c>
      <c r="P863">
        <v>1.8</v>
      </c>
    </row>
    <row r="864" spans="1:16" hidden="1" x14ac:dyDescent="0.3">
      <c r="A864" t="s">
        <v>3433</v>
      </c>
      <c r="B864" t="s">
        <v>3434</v>
      </c>
      <c r="C864" s="1" t="str">
        <f t="shared" si="54"/>
        <v>21:0877</v>
      </c>
      <c r="D864" s="1" t="str">
        <f t="shared" si="55"/>
        <v>21:0214</v>
      </c>
      <c r="E864" t="s">
        <v>3435</v>
      </c>
      <c r="F864" t="s">
        <v>3436</v>
      </c>
      <c r="H864">
        <v>63.083379000000001</v>
      </c>
      <c r="I864">
        <v>-134.8310012</v>
      </c>
      <c r="J864" s="1" t="str">
        <f t="shared" si="52"/>
        <v>NGR bulk stream sediment</v>
      </c>
      <c r="K864" s="1" t="str">
        <f t="shared" si="53"/>
        <v>&lt;177 micron (NGR)</v>
      </c>
      <c r="L864">
        <v>49</v>
      </c>
      <c r="M864" t="s">
        <v>104</v>
      </c>
      <c r="N864">
        <v>412</v>
      </c>
      <c r="O864">
        <v>0.1</v>
      </c>
      <c r="P864">
        <v>1.7</v>
      </c>
    </row>
    <row r="865" spans="1:16" hidden="1" x14ac:dyDescent="0.3">
      <c r="A865" t="s">
        <v>3437</v>
      </c>
      <c r="B865" t="s">
        <v>3438</v>
      </c>
      <c r="C865" s="1" t="str">
        <f t="shared" si="54"/>
        <v>21:0877</v>
      </c>
      <c r="D865" s="1" t="str">
        <f t="shared" si="55"/>
        <v>21:0214</v>
      </c>
      <c r="E865" t="s">
        <v>3439</v>
      </c>
      <c r="F865" t="s">
        <v>3440</v>
      </c>
      <c r="H865">
        <v>63.042913400000003</v>
      </c>
      <c r="I865">
        <v>-134.80053459999999</v>
      </c>
      <c r="J865" s="1" t="str">
        <f t="shared" si="52"/>
        <v>NGR bulk stream sediment</v>
      </c>
      <c r="K865" s="1" t="str">
        <f t="shared" si="53"/>
        <v>&lt;177 micron (NGR)</v>
      </c>
      <c r="L865">
        <v>50</v>
      </c>
      <c r="M865" t="s">
        <v>20</v>
      </c>
      <c r="N865">
        <v>413</v>
      </c>
      <c r="O865">
        <v>0.2</v>
      </c>
      <c r="P865">
        <v>0.8</v>
      </c>
    </row>
    <row r="866" spans="1:16" hidden="1" x14ac:dyDescent="0.3">
      <c r="A866" t="s">
        <v>3441</v>
      </c>
      <c r="B866" t="s">
        <v>3442</v>
      </c>
      <c r="C866" s="1" t="str">
        <f t="shared" si="54"/>
        <v>21:0877</v>
      </c>
      <c r="D866" s="1" t="str">
        <f t="shared" si="55"/>
        <v>21:0214</v>
      </c>
      <c r="E866" t="s">
        <v>3443</v>
      </c>
      <c r="F866" t="s">
        <v>3444</v>
      </c>
      <c r="H866">
        <v>63.012536099999998</v>
      </c>
      <c r="I866">
        <v>-134.86412340000001</v>
      </c>
      <c r="J866" s="1" t="str">
        <f t="shared" si="52"/>
        <v>NGR bulk stream sediment</v>
      </c>
      <c r="K866" s="1" t="str">
        <f t="shared" si="53"/>
        <v>&lt;177 micron (NGR)</v>
      </c>
      <c r="L866">
        <v>50</v>
      </c>
      <c r="M866" t="s">
        <v>35</v>
      </c>
      <c r="N866">
        <v>414</v>
      </c>
      <c r="O866">
        <v>0.3</v>
      </c>
      <c r="P866">
        <v>3.3</v>
      </c>
    </row>
    <row r="867" spans="1:16" hidden="1" x14ac:dyDescent="0.3">
      <c r="A867" t="s">
        <v>3445</v>
      </c>
      <c r="B867" t="s">
        <v>3446</v>
      </c>
      <c r="C867" s="1" t="str">
        <f t="shared" si="54"/>
        <v>21:0877</v>
      </c>
      <c r="D867" s="1" t="str">
        <f t="shared" si="55"/>
        <v>21:0214</v>
      </c>
      <c r="E867" t="s">
        <v>3443</v>
      </c>
      <c r="F867" t="s">
        <v>3447</v>
      </c>
      <c r="H867">
        <v>63.012536099999998</v>
      </c>
      <c r="I867">
        <v>-134.86412340000001</v>
      </c>
      <c r="J867" s="1" t="str">
        <f t="shared" si="52"/>
        <v>NGR bulk stream sediment</v>
      </c>
      <c r="K867" s="1" t="str">
        <f t="shared" si="53"/>
        <v>&lt;177 micron (NGR)</v>
      </c>
      <c r="L867">
        <v>50</v>
      </c>
      <c r="M867" t="s">
        <v>39</v>
      </c>
      <c r="N867">
        <v>415</v>
      </c>
      <c r="O867">
        <v>0.3</v>
      </c>
      <c r="P867">
        <v>3.2</v>
      </c>
    </row>
    <row r="868" spans="1:16" hidden="1" x14ac:dyDescent="0.3">
      <c r="A868" t="s">
        <v>3448</v>
      </c>
      <c r="B868" t="s">
        <v>3449</v>
      </c>
      <c r="C868" s="1" t="str">
        <f t="shared" si="54"/>
        <v>21:0877</v>
      </c>
      <c r="D868" s="1" t="str">
        <f t="shared" si="55"/>
        <v>21:0214</v>
      </c>
      <c r="E868" t="s">
        <v>3450</v>
      </c>
      <c r="F868" t="s">
        <v>3451</v>
      </c>
      <c r="H868">
        <v>63.048644600000003</v>
      </c>
      <c r="I868">
        <v>-134.94050139999999</v>
      </c>
      <c r="J868" s="1" t="str">
        <f t="shared" si="52"/>
        <v>NGR bulk stream sediment</v>
      </c>
      <c r="K868" s="1" t="str">
        <f t="shared" si="53"/>
        <v>&lt;177 micron (NGR)</v>
      </c>
      <c r="L868">
        <v>50</v>
      </c>
      <c r="M868" t="s">
        <v>25</v>
      </c>
      <c r="N868">
        <v>416</v>
      </c>
      <c r="O868">
        <v>0.2</v>
      </c>
      <c r="P868">
        <v>1.5</v>
      </c>
    </row>
    <row r="869" spans="1:16" hidden="1" x14ac:dyDescent="0.3">
      <c r="A869" t="s">
        <v>3452</v>
      </c>
      <c r="B869" t="s">
        <v>3453</v>
      </c>
      <c r="C869" s="1" t="str">
        <f t="shared" si="54"/>
        <v>21:0877</v>
      </c>
      <c r="D869" s="1" t="str">
        <f t="shared" si="55"/>
        <v>21:0214</v>
      </c>
      <c r="E869" t="s">
        <v>3454</v>
      </c>
      <c r="F869" t="s">
        <v>3455</v>
      </c>
      <c r="H869">
        <v>63.064093800000002</v>
      </c>
      <c r="I869">
        <v>-134.9800003</v>
      </c>
      <c r="J869" s="1" t="str">
        <f t="shared" si="52"/>
        <v>NGR bulk stream sediment</v>
      </c>
      <c r="K869" s="1" t="str">
        <f t="shared" si="53"/>
        <v>&lt;177 micron (NGR)</v>
      </c>
      <c r="L869">
        <v>50</v>
      </c>
      <c r="M869" t="s">
        <v>30</v>
      </c>
      <c r="N869">
        <v>417</v>
      </c>
      <c r="O869">
        <v>0.1</v>
      </c>
      <c r="P869">
        <v>1.7</v>
      </c>
    </row>
    <row r="870" spans="1:16" hidden="1" x14ac:dyDescent="0.3">
      <c r="A870" t="s">
        <v>3456</v>
      </c>
      <c r="B870" t="s">
        <v>3457</v>
      </c>
      <c r="C870" s="1" t="str">
        <f t="shared" si="54"/>
        <v>21:0877</v>
      </c>
      <c r="D870" s="1" t="str">
        <f t="shared" si="55"/>
        <v>21:0214</v>
      </c>
      <c r="E870" t="s">
        <v>3458</v>
      </c>
      <c r="F870" t="s">
        <v>3459</v>
      </c>
      <c r="H870">
        <v>63.069270099999997</v>
      </c>
      <c r="I870">
        <v>-134.9679251</v>
      </c>
      <c r="J870" s="1" t="str">
        <f t="shared" si="52"/>
        <v>NGR bulk stream sediment</v>
      </c>
      <c r="K870" s="1" t="str">
        <f t="shared" si="53"/>
        <v>&lt;177 micron (NGR)</v>
      </c>
      <c r="L870">
        <v>50</v>
      </c>
      <c r="M870" t="s">
        <v>44</v>
      </c>
      <c r="N870">
        <v>418</v>
      </c>
      <c r="O870">
        <v>0.2</v>
      </c>
      <c r="P870">
        <v>1.8</v>
      </c>
    </row>
    <row r="871" spans="1:16" hidden="1" x14ac:dyDescent="0.3">
      <c r="A871" t="s">
        <v>3460</v>
      </c>
      <c r="B871" t="s">
        <v>3461</v>
      </c>
      <c r="C871" s="1" t="str">
        <f t="shared" si="54"/>
        <v>21:0877</v>
      </c>
      <c r="D871" s="1" t="str">
        <f t="shared" si="55"/>
        <v>21:0214</v>
      </c>
      <c r="E871" t="s">
        <v>3462</v>
      </c>
      <c r="F871" t="s">
        <v>3463</v>
      </c>
      <c r="H871">
        <v>63.0830865</v>
      </c>
      <c r="I871">
        <v>-134.9498332</v>
      </c>
      <c r="J871" s="1" t="str">
        <f t="shared" si="52"/>
        <v>NGR bulk stream sediment</v>
      </c>
      <c r="K871" s="1" t="str">
        <f t="shared" si="53"/>
        <v>&lt;177 micron (NGR)</v>
      </c>
      <c r="L871">
        <v>50</v>
      </c>
      <c r="M871" t="s">
        <v>49</v>
      </c>
      <c r="N871">
        <v>419</v>
      </c>
      <c r="O871">
        <v>0.3</v>
      </c>
      <c r="P871">
        <v>2.2000000000000002</v>
      </c>
    </row>
    <row r="872" spans="1:16" hidden="1" x14ac:dyDescent="0.3">
      <c r="A872" t="s">
        <v>3464</v>
      </c>
      <c r="B872" t="s">
        <v>3465</v>
      </c>
      <c r="C872" s="1" t="str">
        <f t="shared" si="54"/>
        <v>21:0877</v>
      </c>
      <c r="D872" s="1" t="str">
        <f t="shared" si="55"/>
        <v>21:0214</v>
      </c>
      <c r="E872" t="s">
        <v>3466</v>
      </c>
      <c r="F872" t="s">
        <v>3467</v>
      </c>
      <c r="H872">
        <v>63.076600800000001</v>
      </c>
      <c r="I872">
        <v>-134.90513000000001</v>
      </c>
      <c r="J872" s="1" t="str">
        <f t="shared" si="52"/>
        <v>NGR bulk stream sediment</v>
      </c>
      <c r="K872" s="1" t="str">
        <f t="shared" si="53"/>
        <v>&lt;177 micron (NGR)</v>
      </c>
      <c r="L872">
        <v>50</v>
      </c>
      <c r="M872" t="s">
        <v>54</v>
      </c>
      <c r="N872">
        <v>420</v>
      </c>
      <c r="O872">
        <v>0.3</v>
      </c>
      <c r="P872">
        <v>2.5</v>
      </c>
    </row>
    <row r="873" spans="1:16" hidden="1" x14ac:dyDescent="0.3">
      <c r="A873" t="s">
        <v>3468</v>
      </c>
      <c r="B873" t="s">
        <v>3469</v>
      </c>
      <c r="C873" s="1" t="str">
        <f t="shared" si="54"/>
        <v>21:0877</v>
      </c>
      <c r="D873" s="1" t="str">
        <f t="shared" si="55"/>
        <v>21:0214</v>
      </c>
      <c r="E873" t="s">
        <v>3470</v>
      </c>
      <c r="F873" t="s">
        <v>3471</v>
      </c>
      <c r="H873">
        <v>63.111681599999997</v>
      </c>
      <c r="I873">
        <v>-134.88761270000001</v>
      </c>
      <c r="J873" s="1" t="str">
        <f t="shared" si="52"/>
        <v>NGR bulk stream sediment</v>
      </c>
      <c r="K873" s="1" t="str">
        <f t="shared" si="53"/>
        <v>&lt;177 micron (NGR)</v>
      </c>
      <c r="L873">
        <v>50</v>
      </c>
      <c r="M873" t="s">
        <v>59</v>
      </c>
      <c r="N873">
        <v>421</v>
      </c>
      <c r="O873">
        <v>0.2</v>
      </c>
      <c r="P873">
        <v>1.2</v>
      </c>
    </row>
    <row r="874" spans="1:16" hidden="1" x14ac:dyDescent="0.3">
      <c r="A874" t="s">
        <v>3472</v>
      </c>
      <c r="B874" t="s">
        <v>3473</v>
      </c>
      <c r="C874" s="1" t="str">
        <f t="shared" si="54"/>
        <v>21:0877</v>
      </c>
      <c r="D874" s="1" t="str">
        <f t="shared" si="55"/>
        <v>21:0214</v>
      </c>
      <c r="E874" t="s">
        <v>3474</v>
      </c>
      <c r="F874" t="s">
        <v>3475</v>
      </c>
      <c r="H874">
        <v>63.137961199999999</v>
      </c>
      <c r="I874">
        <v>-134.87673810000001</v>
      </c>
      <c r="J874" s="1" t="str">
        <f t="shared" si="52"/>
        <v>NGR bulk stream sediment</v>
      </c>
      <c r="K874" s="1" t="str">
        <f t="shared" si="53"/>
        <v>&lt;177 micron (NGR)</v>
      </c>
      <c r="L874">
        <v>50</v>
      </c>
      <c r="M874" t="s">
        <v>64</v>
      </c>
      <c r="N874">
        <v>422</v>
      </c>
      <c r="O874">
        <v>0.2</v>
      </c>
      <c r="P874">
        <v>1.7</v>
      </c>
    </row>
    <row r="875" spans="1:16" hidden="1" x14ac:dyDescent="0.3">
      <c r="A875" t="s">
        <v>3476</v>
      </c>
      <c r="B875" t="s">
        <v>3477</v>
      </c>
      <c r="C875" s="1" t="str">
        <f t="shared" si="54"/>
        <v>21:0877</v>
      </c>
      <c r="D875" s="1" t="str">
        <f t="shared" si="55"/>
        <v>21:0214</v>
      </c>
      <c r="E875" t="s">
        <v>3478</v>
      </c>
      <c r="F875" t="s">
        <v>3479</v>
      </c>
      <c r="H875">
        <v>63.160763799999998</v>
      </c>
      <c r="I875">
        <v>-134.8232203</v>
      </c>
      <c r="J875" s="1" t="str">
        <f t="shared" si="52"/>
        <v>NGR bulk stream sediment</v>
      </c>
      <c r="K875" s="1" t="str">
        <f t="shared" si="53"/>
        <v>&lt;177 micron (NGR)</v>
      </c>
      <c r="L875">
        <v>50</v>
      </c>
      <c r="M875" t="s">
        <v>69</v>
      </c>
      <c r="N875">
        <v>423</v>
      </c>
      <c r="O875">
        <v>0.3</v>
      </c>
      <c r="P875">
        <v>1.1000000000000001</v>
      </c>
    </row>
    <row r="876" spans="1:16" hidden="1" x14ac:dyDescent="0.3">
      <c r="A876" t="s">
        <v>3480</v>
      </c>
      <c r="B876" t="s">
        <v>3481</v>
      </c>
      <c r="C876" s="1" t="str">
        <f t="shared" si="54"/>
        <v>21:0877</v>
      </c>
      <c r="D876" s="1" t="str">
        <f t="shared" si="55"/>
        <v>21:0214</v>
      </c>
      <c r="E876" t="s">
        <v>3482</v>
      </c>
      <c r="F876" t="s">
        <v>3483</v>
      </c>
      <c r="H876">
        <v>63.150773700000002</v>
      </c>
      <c r="I876">
        <v>-134.83008839999999</v>
      </c>
      <c r="J876" s="1" t="str">
        <f t="shared" si="52"/>
        <v>NGR bulk stream sediment</v>
      </c>
      <c r="K876" s="1" t="str">
        <f t="shared" si="53"/>
        <v>&lt;177 micron (NGR)</v>
      </c>
      <c r="L876">
        <v>50</v>
      </c>
      <c r="M876" t="s">
        <v>74</v>
      </c>
      <c r="N876">
        <v>424</v>
      </c>
      <c r="O876">
        <v>0.1</v>
      </c>
      <c r="P876">
        <v>0.7</v>
      </c>
    </row>
    <row r="877" spans="1:16" hidden="1" x14ac:dyDescent="0.3">
      <c r="A877" t="s">
        <v>3484</v>
      </c>
      <c r="B877" t="s">
        <v>3485</v>
      </c>
      <c r="C877" s="1" t="str">
        <f t="shared" si="54"/>
        <v>21:0877</v>
      </c>
      <c r="D877" s="1" t="str">
        <f t="shared" si="55"/>
        <v>21:0214</v>
      </c>
      <c r="E877" t="s">
        <v>3486</v>
      </c>
      <c r="F877" t="s">
        <v>3487</v>
      </c>
      <c r="H877">
        <v>63.163626399999998</v>
      </c>
      <c r="I877">
        <v>-134.90545349999999</v>
      </c>
      <c r="J877" s="1" t="str">
        <f t="shared" si="52"/>
        <v>NGR bulk stream sediment</v>
      </c>
      <c r="K877" s="1" t="str">
        <f t="shared" si="53"/>
        <v>&lt;177 micron (NGR)</v>
      </c>
      <c r="L877">
        <v>50</v>
      </c>
      <c r="M877" t="s">
        <v>79</v>
      </c>
      <c r="N877">
        <v>425</v>
      </c>
      <c r="O877">
        <v>0.2</v>
      </c>
      <c r="P877">
        <v>1.1000000000000001</v>
      </c>
    </row>
    <row r="878" spans="1:16" hidden="1" x14ac:dyDescent="0.3">
      <c r="A878" t="s">
        <v>3488</v>
      </c>
      <c r="B878" t="s">
        <v>3489</v>
      </c>
      <c r="C878" s="1" t="str">
        <f t="shared" si="54"/>
        <v>21:0877</v>
      </c>
      <c r="D878" s="1" t="str">
        <f t="shared" si="55"/>
        <v>21:0214</v>
      </c>
      <c r="E878" t="s">
        <v>3490</v>
      </c>
      <c r="F878" t="s">
        <v>3491</v>
      </c>
      <c r="H878">
        <v>63.165816</v>
      </c>
      <c r="I878">
        <v>-134.95782209999999</v>
      </c>
      <c r="J878" s="1" t="str">
        <f t="shared" si="52"/>
        <v>NGR bulk stream sediment</v>
      </c>
      <c r="K878" s="1" t="str">
        <f t="shared" si="53"/>
        <v>&lt;177 micron (NGR)</v>
      </c>
      <c r="L878">
        <v>50</v>
      </c>
      <c r="M878" t="s">
        <v>84</v>
      </c>
      <c r="N878">
        <v>426</v>
      </c>
      <c r="O878">
        <v>0.2</v>
      </c>
      <c r="P878">
        <v>1.6</v>
      </c>
    </row>
    <row r="879" spans="1:16" hidden="1" x14ac:dyDescent="0.3">
      <c r="A879" t="s">
        <v>3492</v>
      </c>
      <c r="B879" t="s">
        <v>3493</v>
      </c>
      <c r="C879" s="1" t="str">
        <f t="shared" si="54"/>
        <v>21:0877</v>
      </c>
      <c r="D879" s="1" t="str">
        <f t="shared" si="55"/>
        <v>21:0214</v>
      </c>
      <c r="E879" t="s">
        <v>3494</v>
      </c>
      <c r="F879" t="s">
        <v>3495</v>
      </c>
      <c r="H879">
        <v>63.1408591</v>
      </c>
      <c r="I879">
        <v>-134.9716281</v>
      </c>
      <c r="J879" s="1" t="str">
        <f t="shared" si="52"/>
        <v>NGR bulk stream sediment</v>
      </c>
      <c r="K879" s="1" t="str">
        <f t="shared" si="53"/>
        <v>&lt;177 micron (NGR)</v>
      </c>
      <c r="L879">
        <v>50</v>
      </c>
      <c r="M879" t="s">
        <v>89</v>
      </c>
      <c r="N879">
        <v>427</v>
      </c>
      <c r="O879">
        <v>0.3</v>
      </c>
      <c r="P879">
        <v>3.6</v>
      </c>
    </row>
    <row r="880" spans="1:16" hidden="1" x14ac:dyDescent="0.3">
      <c r="A880" t="s">
        <v>3496</v>
      </c>
      <c r="B880" t="s">
        <v>3497</v>
      </c>
      <c r="C880" s="1" t="str">
        <f t="shared" si="54"/>
        <v>21:0877</v>
      </c>
      <c r="D880" s="1" t="str">
        <f t="shared" si="55"/>
        <v>21:0214</v>
      </c>
      <c r="E880" t="s">
        <v>3498</v>
      </c>
      <c r="F880" t="s">
        <v>3499</v>
      </c>
      <c r="H880">
        <v>63.184638200000002</v>
      </c>
      <c r="I880">
        <v>-134.86356290000001</v>
      </c>
      <c r="J880" s="1" t="str">
        <f t="shared" si="52"/>
        <v>NGR bulk stream sediment</v>
      </c>
      <c r="K880" s="1" t="str">
        <f t="shared" si="53"/>
        <v>&lt;177 micron (NGR)</v>
      </c>
      <c r="L880">
        <v>50</v>
      </c>
      <c r="M880" t="s">
        <v>94</v>
      </c>
      <c r="N880">
        <v>428</v>
      </c>
      <c r="O880">
        <v>0.1</v>
      </c>
      <c r="P880">
        <v>0.5</v>
      </c>
    </row>
    <row r="881" spans="1:16" hidden="1" x14ac:dyDescent="0.3">
      <c r="A881" t="s">
        <v>3500</v>
      </c>
      <c r="B881" t="s">
        <v>3501</v>
      </c>
      <c r="C881" s="1" t="str">
        <f t="shared" si="54"/>
        <v>21:0877</v>
      </c>
      <c r="D881" s="1" t="str">
        <f t="shared" si="55"/>
        <v>21:0214</v>
      </c>
      <c r="E881" t="s">
        <v>3502</v>
      </c>
      <c r="F881" t="s">
        <v>3503</v>
      </c>
      <c r="H881">
        <v>63.302654500000003</v>
      </c>
      <c r="I881">
        <v>-134.62119799999999</v>
      </c>
      <c r="J881" s="1" t="str">
        <f t="shared" si="52"/>
        <v>NGR bulk stream sediment</v>
      </c>
      <c r="K881" s="1" t="str">
        <f t="shared" si="53"/>
        <v>&lt;177 micron (NGR)</v>
      </c>
      <c r="L881">
        <v>50</v>
      </c>
      <c r="M881" t="s">
        <v>99</v>
      </c>
      <c r="N881">
        <v>429</v>
      </c>
      <c r="O881">
        <v>0.5</v>
      </c>
      <c r="P881">
        <v>0.1</v>
      </c>
    </row>
    <row r="882" spans="1:16" hidden="1" x14ac:dyDescent="0.3">
      <c r="A882" t="s">
        <v>3504</v>
      </c>
      <c r="B882" t="s">
        <v>3505</v>
      </c>
      <c r="C882" s="1" t="str">
        <f t="shared" si="54"/>
        <v>21:0877</v>
      </c>
      <c r="D882" s="1" t="str">
        <f t="shared" si="55"/>
        <v>21:0214</v>
      </c>
      <c r="E882" t="s">
        <v>3506</v>
      </c>
      <c r="F882" t="s">
        <v>3507</v>
      </c>
      <c r="H882">
        <v>63.264446499999998</v>
      </c>
      <c r="I882">
        <v>-134.61385229999999</v>
      </c>
      <c r="J882" s="1" t="str">
        <f t="shared" si="52"/>
        <v>NGR bulk stream sediment</v>
      </c>
      <c r="K882" s="1" t="str">
        <f t="shared" si="53"/>
        <v>&lt;177 micron (NGR)</v>
      </c>
      <c r="L882">
        <v>50</v>
      </c>
      <c r="M882" t="s">
        <v>104</v>
      </c>
      <c r="N882">
        <v>430</v>
      </c>
      <c r="O882">
        <v>0.1</v>
      </c>
      <c r="P882">
        <v>0.2</v>
      </c>
    </row>
    <row r="883" spans="1:16" hidden="1" x14ac:dyDescent="0.3">
      <c r="A883" t="s">
        <v>3508</v>
      </c>
      <c r="B883" t="s">
        <v>3509</v>
      </c>
      <c r="C883" s="1" t="str">
        <f t="shared" si="54"/>
        <v>21:0877</v>
      </c>
      <c r="D883" s="1" t="str">
        <f t="shared" si="55"/>
        <v>21:0214</v>
      </c>
      <c r="E883" t="s">
        <v>3510</v>
      </c>
      <c r="F883" t="s">
        <v>3511</v>
      </c>
      <c r="H883">
        <v>63.270395600000001</v>
      </c>
      <c r="I883">
        <v>-134.6234968</v>
      </c>
      <c r="J883" s="1" t="str">
        <f t="shared" si="52"/>
        <v>NGR bulk stream sediment</v>
      </c>
      <c r="K883" s="1" t="str">
        <f t="shared" si="53"/>
        <v>&lt;177 micron (NGR)</v>
      </c>
      <c r="L883">
        <v>51</v>
      </c>
      <c r="M883" t="s">
        <v>20</v>
      </c>
      <c r="N883">
        <v>431</v>
      </c>
      <c r="O883">
        <v>0.3</v>
      </c>
      <c r="P883">
        <v>0.1</v>
      </c>
    </row>
    <row r="884" spans="1:16" hidden="1" x14ac:dyDescent="0.3">
      <c r="A884" t="s">
        <v>3512</v>
      </c>
      <c r="B884" t="s">
        <v>3513</v>
      </c>
      <c r="C884" s="1" t="str">
        <f t="shared" si="54"/>
        <v>21:0877</v>
      </c>
      <c r="D884" s="1" t="str">
        <f t="shared" si="55"/>
        <v>21:0214</v>
      </c>
      <c r="E884" t="s">
        <v>3514</v>
      </c>
      <c r="F884" t="s">
        <v>3515</v>
      </c>
      <c r="H884">
        <v>63.237898999999999</v>
      </c>
      <c r="I884">
        <v>-134.66813089999999</v>
      </c>
      <c r="J884" s="1" t="str">
        <f t="shared" si="52"/>
        <v>NGR bulk stream sediment</v>
      </c>
      <c r="K884" s="1" t="str">
        <f t="shared" si="53"/>
        <v>&lt;177 micron (NGR)</v>
      </c>
      <c r="L884">
        <v>51</v>
      </c>
      <c r="M884" t="s">
        <v>25</v>
      </c>
      <c r="N884">
        <v>432</v>
      </c>
      <c r="O884">
        <v>0.4</v>
      </c>
      <c r="P884">
        <v>0.1</v>
      </c>
    </row>
    <row r="885" spans="1:16" hidden="1" x14ac:dyDescent="0.3">
      <c r="A885" t="s">
        <v>3516</v>
      </c>
      <c r="B885" t="s">
        <v>3517</v>
      </c>
      <c r="C885" s="1" t="str">
        <f t="shared" si="54"/>
        <v>21:0877</v>
      </c>
      <c r="D885" s="1" t="str">
        <f t="shared" si="55"/>
        <v>21:0214</v>
      </c>
      <c r="E885" t="s">
        <v>3518</v>
      </c>
      <c r="F885" t="s">
        <v>3519</v>
      </c>
      <c r="H885">
        <v>63.192689000000001</v>
      </c>
      <c r="I885">
        <v>-135.9324273</v>
      </c>
      <c r="J885" s="1" t="str">
        <f t="shared" si="52"/>
        <v>NGR bulk stream sediment</v>
      </c>
      <c r="K885" s="1" t="str">
        <f t="shared" si="53"/>
        <v>&lt;177 micron (NGR)</v>
      </c>
      <c r="L885">
        <v>51</v>
      </c>
      <c r="M885" t="s">
        <v>30</v>
      </c>
      <c r="N885">
        <v>433</v>
      </c>
      <c r="O885">
        <v>0.4</v>
      </c>
      <c r="P885">
        <v>0.1</v>
      </c>
    </row>
    <row r="886" spans="1:16" hidden="1" x14ac:dyDescent="0.3">
      <c r="A886" t="s">
        <v>3520</v>
      </c>
      <c r="B886" t="s">
        <v>3521</v>
      </c>
      <c r="C886" s="1" t="str">
        <f t="shared" si="54"/>
        <v>21:0877</v>
      </c>
      <c r="D886" s="1" t="str">
        <f t="shared" si="55"/>
        <v>21:0214</v>
      </c>
      <c r="E886" t="s">
        <v>3522</v>
      </c>
      <c r="F886" t="s">
        <v>3523</v>
      </c>
      <c r="H886">
        <v>63.208057500000002</v>
      </c>
      <c r="I886">
        <v>-135.90006869999999</v>
      </c>
      <c r="J886" s="1" t="str">
        <f t="shared" si="52"/>
        <v>NGR bulk stream sediment</v>
      </c>
      <c r="K886" s="1" t="str">
        <f t="shared" si="53"/>
        <v>&lt;177 micron (NGR)</v>
      </c>
      <c r="L886">
        <v>51</v>
      </c>
      <c r="M886" t="s">
        <v>35</v>
      </c>
      <c r="N886">
        <v>434</v>
      </c>
      <c r="O886">
        <v>0.1</v>
      </c>
      <c r="P886">
        <v>0.2</v>
      </c>
    </row>
    <row r="887" spans="1:16" hidden="1" x14ac:dyDescent="0.3">
      <c r="A887" t="s">
        <v>3524</v>
      </c>
      <c r="B887" t="s">
        <v>3525</v>
      </c>
      <c r="C887" s="1" t="str">
        <f t="shared" si="54"/>
        <v>21:0877</v>
      </c>
      <c r="D887" s="1" t="str">
        <f t="shared" si="55"/>
        <v>21:0214</v>
      </c>
      <c r="E887" t="s">
        <v>3522</v>
      </c>
      <c r="F887" t="s">
        <v>3526</v>
      </c>
      <c r="H887">
        <v>63.208057500000002</v>
      </c>
      <c r="I887">
        <v>-135.90006869999999</v>
      </c>
      <c r="J887" s="1" t="str">
        <f t="shared" si="52"/>
        <v>NGR bulk stream sediment</v>
      </c>
      <c r="K887" s="1" t="str">
        <f t="shared" si="53"/>
        <v>&lt;177 micron (NGR)</v>
      </c>
      <c r="L887">
        <v>51</v>
      </c>
      <c r="M887" t="s">
        <v>39</v>
      </c>
      <c r="N887">
        <v>435</v>
      </c>
      <c r="O887">
        <v>0.1</v>
      </c>
      <c r="P887">
        <v>0.2</v>
      </c>
    </row>
    <row r="888" spans="1:16" hidden="1" x14ac:dyDescent="0.3">
      <c r="A888" t="s">
        <v>3527</v>
      </c>
      <c r="B888" t="s">
        <v>3528</v>
      </c>
      <c r="C888" s="1" t="str">
        <f t="shared" si="54"/>
        <v>21:0877</v>
      </c>
      <c r="D888" s="1" t="str">
        <f t="shared" si="55"/>
        <v>21:0214</v>
      </c>
      <c r="E888" t="s">
        <v>3529</v>
      </c>
      <c r="F888" t="s">
        <v>3530</v>
      </c>
      <c r="H888">
        <v>63.202627800000002</v>
      </c>
      <c r="I888">
        <v>-135.99686610000001</v>
      </c>
      <c r="J888" s="1" t="str">
        <f t="shared" si="52"/>
        <v>NGR bulk stream sediment</v>
      </c>
      <c r="K888" s="1" t="str">
        <f t="shared" si="53"/>
        <v>&lt;177 micron (NGR)</v>
      </c>
      <c r="L888">
        <v>51</v>
      </c>
      <c r="M888" t="s">
        <v>44</v>
      </c>
      <c r="N888">
        <v>436</v>
      </c>
      <c r="O888">
        <v>0.2</v>
      </c>
      <c r="P888">
        <v>0.2</v>
      </c>
    </row>
    <row r="889" spans="1:16" hidden="1" x14ac:dyDescent="0.3">
      <c r="A889" t="s">
        <v>3531</v>
      </c>
      <c r="B889" t="s">
        <v>3532</v>
      </c>
      <c r="C889" s="1" t="str">
        <f t="shared" si="54"/>
        <v>21:0877</v>
      </c>
      <c r="D889" s="1" t="str">
        <f t="shared" si="55"/>
        <v>21:0214</v>
      </c>
      <c r="E889" t="s">
        <v>3533</v>
      </c>
      <c r="F889" t="s">
        <v>3534</v>
      </c>
      <c r="H889">
        <v>63.229244700000002</v>
      </c>
      <c r="I889">
        <v>-135.9716899</v>
      </c>
      <c r="J889" s="1" t="str">
        <f t="shared" si="52"/>
        <v>NGR bulk stream sediment</v>
      </c>
      <c r="K889" s="1" t="str">
        <f t="shared" si="53"/>
        <v>&lt;177 micron (NGR)</v>
      </c>
      <c r="L889">
        <v>51</v>
      </c>
      <c r="M889" t="s">
        <v>49</v>
      </c>
      <c r="N889">
        <v>437</v>
      </c>
      <c r="O889">
        <v>0.2</v>
      </c>
      <c r="P889">
        <v>0.1</v>
      </c>
    </row>
    <row r="890" spans="1:16" hidden="1" x14ac:dyDescent="0.3">
      <c r="A890" t="s">
        <v>3535</v>
      </c>
      <c r="B890" t="s">
        <v>3536</v>
      </c>
      <c r="C890" s="1" t="str">
        <f t="shared" si="54"/>
        <v>21:0877</v>
      </c>
      <c r="D890" s="1" t="str">
        <f t="shared" si="55"/>
        <v>21:0214</v>
      </c>
      <c r="E890" t="s">
        <v>3537</v>
      </c>
      <c r="F890" t="s">
        <v>3538</v>
      </c>
      <c r="H890">
        <v>63.268379400000001</v>
      </c>
      <c r="I890">
        <v>-135.98991810000001</v>
      </c>
      <c r="J890" s="1" t="str">
        <f t="shared" si="52"/>
        <v>NGR bulk stream sediment</v>
      </c>
      <c r="K890" s="1" t="str">
        <f t="shared" si="53"/>
        <v>&lt;177 micron (NGR)</v>
      </c>
      <c r="L890">
        <v>51</v>
      </c>
      <c r="M890" t="s">
        <v>54</v>
      </c>
      <c r="N890">
        <v>438</v>
      </c>
      <c r="O890">
        <v>0.1</v>
      </c>
      <c r="P890">
        <v>0.1</v>
      </c>
    </row>
    <row r="891" spans="1:16" hidden="1" x14ac:dyDescent="0.3">
      <c r="A891" t="s">
        <v>3539</v>
      </c>
      <c r="B891" t="s">
        <v>3540</v>
      </c>
      <c r="C891" s="1" t="str">
        <f t="shared" si="54"/>
        <v>21:0877</v>
      </c>
      <c r="D891" s="1" t="str">
        <f t="shared" si="55"/>
        <v>21:0214</v>
      </c>
      <c r="E891" t="s">
        <v>3541</v>
      </c>
      <c r="F891" t="s">
        <v>3542</v>
      </c>
      <c r="H891">
        <v>63.270221399999997</v>
      </c>
      <c r="I891">
        <v>-135.94059770000001</v>
      </c>
      <c r="J891" s="1" t="str">
        <f t="shared" si="52"/>
        <v>NGR bulk stream sediment</v>
      </c>
      <c r="K891" s="1" t="str">
        <f t="shared" si="53"/>
        <v>&lt;177 micron (NGR)</v>
      </c>
      <c r="L891">
        <v>51</v>
      </c>
      <c r="M891" t="s">
        <v>59</v>
      </c>
      <c r="N891">
        <v>439</v>
      </c>
      <c r="O891">
        <v>0.2</v>
      </c>
      <c r="P891">
        <v>1.5</v>
      </c>
    </row>
    <row r="892" spans="1:16" hidden="1" x14ac:dyDescent="0.3">
      <c r="A892" t="s">
        <v>3543</v>
      </c>
      <c r="B892" t="s">
        <v>3544</v>
      </c>
      <c r="C892" s="1" t="str">
        <f t="shared" si="54"/>
        <v>21:0877</v>
      </c>
      <c r="D892" s="1" t="str">
        <f t="shared" si="55"/>
        <v>21:0214</v>
      </c>
      <c r="E892" t="s">
        <v>3545</v>
      </c>
      <c r="F892" t="s">
        <v>3546</v>
      </c>
      <c r="H892">
        <v>63.261380299999999</v>
      </c>
      <c r="I892">
        <v>-135.8874175</v>
      </c>
      <c r="J892" s="1" t="str">
        <f t="shared" si="52"/>
        <v>NGR bulk stream sediment</v>
      </c>
      <c r="K892" s="1" t="str">
        <f t="shared" si="53"/>
        <v>&lt;177 micron (NGR)</v>
      </c>
      <c r="L892">
        <v>51</v>
      </c>
      <c r="M892" t="s">
        <v>64</v>
      </c>
      <c r="N892">
        <v>440</v>
      </c>
      <c r="O892">
        <v>0.1</v>
      </c>
      <c r="P892">
        <v>0.2</v>
      </c>
    </row>
    <row r="893" spans="1:16" hidden="1" x14ac:dyDescent="0.3">
      <c r="A893" t="s">
        <v>3547</v>
      </c>
      <c r="B893" t="s">
        <v>3548</v>
      </c>
      <c r="C893" s="1" t="str">
        <f t="shared" si="54"/>
        <v>21:0877</v>
      </c>
      <c r="D893" s="1" t="str">
        <f t="shared" si="55"/>
        <v>21:0214</v>
      </c>
      <c r="E893" t="s">
        <v>3549</v>
      </c>
      <c r="F893" t="s">
        <v>3550</v>
      </c>
      <c r="H893">
        <v>63.271336499999997</v>
      </c>
      <c r="I893">
        <v>-135.8380986</v>
      </c>
      <c r="J893" s="1" t="str">
        <f t="shared" si="52"/>
        <v>NGR bulk stream sediment</v>
      </c>
      <c r="K893" s="1" t="str">
        <f t="shared" si="53"/>
        <v>&lt;177 micron (NGR)</v>
      </c>
      <c r="L893">
        <v>51</v>
      </c>
      <c r="M893" t="s">
        <v>69</v>
      </c>
      <c r="N893">
        <v>441</v>
      </c>
      <c r="O893">
        <v>0.1</v>
      </c>
      <c r="P893">
        <v>0.1</v>
      </c>
    </row>
    <row r="894" spans="1:16" hidden="1" x14ac:dyDescent="0.3">
      <c r="A894" t="s">
        <v>3551</v>
      </c>
      <c r="B894" t="s">
        <v>3552</v>
      </c>
      <c r="C894" s="1" t="str">
        <f t="shared" si="54"/>
        <v>21:0877</v>
      </c>
      <c r="D894" s="1" t="str">
        <f t="shared" si="55"/>
        <v>21:0214</v>
      </c>
      <c r="E894" t="s">
        <v>3553</v>
      </c>
      <c r="F894" t="s">
        <v>3554</v>
      </c>
      <c r="H894">
        <v>63.255676000000001</v>
      </c>
      <c r="I894">
        <v>-135.80026100000001</v>
      </c>
      <c r="J894" s="1" t="str">
        <f t="shared" si="52"/>
        <v>NGR bulk stream sediment</v>
      </c>
      <c r="K894" s="1" t="str">
        <f t="shared" si="53"/>
        <v>&lt;177 micron (NGR)</v>
      </c>
      <c r="L894">
        <v>51</v>
      </c>
      <c r="M894" t="s">
        <v>74</v>
      </c>
      <c r="N894">
        <v>442</v>
      </c>
      <c r="O894">
        <v>0.1</v>
      </c>
      <c r="P894">
        <v>0.1</v>
      </c>
    </row>
    <row r="895" spans="1:16" hidden="1" x14ac:dyDescent="0.3">
      <c r="A895" t="s">
        <v>3555</v>
      </c>
      <c r="B895" t="s">
        <v>3556</v>
      </c>
      <c r="C895" s="1" t="str">
        <f t="shared" si="54"/>
        <v>21:0877</v>
      </c>
      <c r="D895" s="1" t="str">
        <f t="shared" si="55"/>
        <v>21:0214</v>
      </c>
      <c r="E895" t="s">
        <v>3557</v>
      </c>
      <c r="F895" t="s">
        <v>3558</v>
      </c>
      <c r="H895">
        <v>63.2477509</v>
      </c>
      <c r="I895">
        <v>-135.76750620000001</v>
      </c>
      <c r="J895" s="1" t="str">
        <f t="shared" si="52"/>
        <v>NGR bulk stream sediment</v>
      </c>
      <c r="K895" s="1" t="str">
        <f t="shared" si="53"/>
        <v>&lt;177 micron (NGR)</v>
      </c>
      <c r="L895">
        <v>51</v>
      </c>
      <c r="M895" t="s">
        <v>79</v>
      </c>
      <c r="N895">
        <v>443</v>
      </c>
      <c r="O895">
        <v>0.3</v>
      </c>
      <c r="P895">
        <v>0.1</v>
      </c>
    </row>
    <row r="896" spans="1:16" hidden="1" x14ac:dyDescent="0.3">
      <c r="A896" t="s">
        <v>3559</v>
      </c>
      <c r="B896" t="s">
        <v>3560</v>
      </c>
      <c r="C896" s="1" t="str">
        <f t="shared" si="54"/>
        <v>21:0877</v>
      </c>
      <c r="D896" s="1" t="str">
        <f t="shared" si="55"/>
        <v>21:0214</v>
      </c>
      <c r="E896" t="s">
        <v>3561</v>
      </c>
      <c r="F896" t="s">
        <v>3562</v>
      </c>
      <c r="H896">
        <v>63.246441099999998</v>
      </c>
      <c r="I896">
        <v>-135.77900020000001</v>
      </c>
      <c r="J896" s="1" t="str">
        <f t="shared" si="52"/>
        <v>NGR bulk stream sediment</v>
      </c>
      <c r="K896" s="1" t="str">
        <f t="shared" si="53"/>
        <v>&lt;177 micron (NGR)</v>
      </c>
      <c r="L896">
        <v>51</v>
      </c>
      <c r="M896" t="s">
        <v>84</v>
      </c>
      <c r="N896">
        <v>444</v>
      </c>
      <c r="O896">
        <v>0.1</v>
      </c>
      <c r="P896">
        <v>0.1</v>
      </c>
    </row>
    <row r="897" spans="1:16" hidden="1" x14ac:dyDescent="0.3">
      <c r="A897" t="s">
        <v>3563</v>
      </c>
      <c r="B897" t="s">
        <v>3564</v>
      </c>
      <c r="C897" s="1" t="str">
        <f t="shared" si="54"/>
        <v>21:0877</v>
      </c>
      <c r="D897" s="1" t="str">
        <f t="shared" si="55"/>
        <v>21:0214</v>
      </c>
      <c r="E897" t="s">
        <v>3565</v>
      </c>
      <c r="F897" t="s">
        <v>3566</v>
      </c>
      <c r="H897">
        <v>63.272156099999997</v>
      </c>
      <c r="I897">
        <v>-135.7605389</v>
      </c>
      <c r="J897" s="1" t="str">
        <f t="shared" si="52"/>
        <v>NGR bulk stream sediment</v>
      </c>
      <c r="K897" s="1" t="str">
        <f t="shared" si="53"/>
        <v>&lt;177 micron (NGR)</v>
      </c>
      <c r="L897">
        <v>51</v>
      </c>
      <c r="M897" t="s">
        <v>89</v>
      </c>
      <c r="N897">
        <v>445</v>
      </c>
      <c r="O897">
        <v>0.3</v>
      </c>
      <c r="P897">
        <v>0.1</v>
      </c>
    </row>
    <row r="898" spans="1:16" hidden="1" x14ac:dyDescent="0.3">
      <c r="A898" t="s">
        <v>3567</v>
      </c>
      <c r="B898" t="s">
        <v>3568</v>
      </c>
      <c r="C898" s="1" t="str">
        <f t="shared" si="54"/>
        <v>21:0877</v>
      </c>
      <c r="D898" s="1" t="str">
        <f t="shared" si="55"/>
        <v>21:0214</v>
      </c>
      <c r="E898" t="s">
        <v>3569</v>
      </c>
      <c r="F898" t="s">
        <v>3570</v>
      </c>
      <c r="H898">
        <v>63.303389000000003</v>
      </c>
      <c r="I898">
        <v>-135.71188190000001</v>
      </c>
      <c r="J898" s="1" t="str">
        <f t="shared" ref="J898:J961" si="56">HYPERLINK("http://geochem.nrcan.gc.ca/cdogs/content/kwd/kwd020030_e.htm", "NGR bulk stream sediment")</f>
        <v>NGR bulk stream sediment</v>
      </c>
      <c r="K898" s="1" t="str">
        <f t="shared" ref="K898:K961" si="57">HYPERLINK("http://geochem.nrcan.gc.ca/cdogs/content/kwd/kwd080006_e.htm", "&lt;177 micron (NGR)")</f>
        <v>&lt;177 micron (NGR)</v>
      </c>
      <c r="L898">
        <v>51</v>
      </c>
      <c r="M898" t="s">
        <v>94</v>
      </c>
      <c r="N898">
        <v>446</v>
      </c>
      <c r="O898">
        <v>0.1</v>
      </c>
      <c r="P898">
        <v>0.1</v>
      </c>
    </row>
    <row r="899" spans="1:16" hidden="1" x14ac:dyDescent="0.3">
      <c r="A899" t="s">
        <v>3571</v>
      </c>
      <c r="B899" t="s">
        <v>3572</v>
      </c>
      <c r="C899" s="1" t="str">
        <f t="shared" si="54"/>
        <v>21:0877</v>
      </c>
      <c r="D899" s="1" t="str">
        <f t="shared" si="55"/>
        <v>21:0214</v>
      </c>
      <c r="E899" t="s">
        <v>3573</v>
      </c>
      <c r="F899" t="s">
        <v>3574</v>
      </c>
      <c r="H899">
        <v>63.262343600000001</v>
      </c>
      <c r="I899">
        <v>-135.72296789999999</v>
      </c>
      <c r="J899" s="1" t="str">
        <f t="shared" si="56"/>
        <v>NGR bulk stream sediment</v>
      </c>
      <c r="K899" s="1" t="str">
        <f t="shared" si="57"/>
        <v>&lt;177 micron (NGR)</v>
      </c>
      <c r="L899">
        <v>51</v>
      </c>
      <c r="M899" t="s">
        <v>99</v>
      </c>
      <c r="N899">
        <v>447</v>
      </c>
      <c r="O899">
        <v>0.2</v>
      </c>
      <c r="P899">
        <v>0.1</v>
      </c>
    </row>
    <row r="900" spans="1:16" hidden="1" x14ac:dyDescent="0.3">
      <c r="A900" t="s">
        <v>3575</v>
      </c>
      <c r="B900" t="s">
        <v>3576</v>
      </c>
      <c r="C900" s="1" t="str">
        <f t="shared" si="54"/>
        <v>21:0877</v>
      </c>
      <c r="D900" s="1" t="str">
        <f t="shared" si="55"/>
        <v>21:0214</v>
      </c>
      <c r="E900" t="s">
        <v>3577</v>
      </c>
      <c r="F900" t="s">
        <v>3578</v>
      </c>
      <c r="H900">
        <v>63.192853800000002</v>
      </c>
      <c r="I900">
        <v>-135.64484580000001</v>
      </c>
      <c r="J900" s="1" t="str">
        <f t="shared" si="56"/>
        <v>NGR bulk stream sediment</v>
      </c>
      <c r="K900" s="1" t="str">
        <f t="shared" si="57"/>
        <v>&lt;177 micron (NGR)</v>
      </c>
      <c r="L900">
        <v>51</v>
      </c>
      <c r="M900" t="s">
        <v>104</v>
      </c>
      <c r="N900">
        <v>448</v>
      </c>
      <c r="O900">
        <v>0.4</v>
      </c>
      <c r="P900">
        <v>0.1</v>
      </c>
    </row>
    <row r="901" spans="1:16" hidden="1" x14ac:dyDescent="0.3">
      <c r="A901" t="s">
        <v>3579</v>
      </c>
      <c r="B901" t="s">
        <v>3580</v>
      </c>
      <c r="C901" s="1" t="str">
        <f t="shared" ref="C901:C914" si="58">HYPERLINK("http://geochem.nrcan.gc.ca/cdogs/content/bdl/bdl210877_e.htm", "21:0877")</f>
        <v>21:0877</v>
      </c>
      <c r="D901" s="1" t="str">
        <f t="shared" ref="D901:D914" si="59">HYPERLINK("http://geochem.nrcan.gc.ca/cdogs/content/svy/svy210214_e.htm", "21:0214")</f>
        <v>21:0214</v>
      </c>
      <c r="E901" t="s">
        <v>3581</v>
      </c>
      <c r="F901" t="s">
        <v>3582</v>
      </c>
      <c r="H901">
        <v>63.190645000000004</v>
      </c>
      <c r="I901">
        <v>-135.6645302</v>
      </c>
      <c r="J901" s="1" t="str">
        <f t="shared" si="56"/>
        <v>NGR bulk stream sediment</v>
      </c>
      <c r="K901" s="1" t="str">
        <f t="shared" si="57"/>
        <v>&lt;177 micron (NGR)</v>
      </c>
      <c r="L901">
        <v>52</v>
      </c>
      <c r="M901" t="s">
        <v>20</v>
      </c>
      <c r="N901">
        <v>449</v>
      </c>
      <c r="O901">
        <v>0.3</v>
      </c>
      <c r="P901">
        <v>0.2</v>
      </c>
    </row>
    <row r="902" spans="1:16" hidden="1" x14ac:dyDescent="0.3">
      <c r="A902" t="s">
        <v>3583</v>
      </c>
      <c r="B902" t="s">
        <v>3584</v>
      </c>
      <c r="C902" s="1" t="str">
        <f t="shared" si="58"/>
        <v>21:0877</v>
      </c>
      <c r="D902" s="1" t="str">
        <f t="shared" si="59"/>
        <v>21:0214</v>
      </c>
      <c r="E902" t="s">
        <v>3585</v>
      </c>
      <c r="F902" t="s">
        <v>3586</v>
      </c>
      <c r="H902">
        <v>63.157672300000002</v>
      </c>
      <c r="I902">
        <v>-135.64637049999999</v>
      </c>
      <c r="J902" s="1" t="str">
        <f t="shared" si="56"/>
        <v>NGR bulk stream sediment</v>
      </c>
      <c r="K902" s="1" t="str">
        <f t="shared" si="57"/>
        <v>&lt;177 micron (NGR)</v>
      </c>
      <c r="L902">
        <v>52</v>
      </c>
      <c r="M902" t="s">
        <v>25</v>
      </c>
      <c r="N902">
        <v>450</v>
      </c>
      <c r="O902">
        <v>0.3</v>
      </c>
      <c r="P902">
        <v>0.2</v>
      </c>
    </row>
    <row r="903" spans="1:16" hidden="1" x14ac:dyDescent="0.3">
      <c r="A903" t="s">
        <v>3587</v>
      </c>
      <c r="B903" t="s">
        <v>3588</v>
      </c>
      <c r="C903" s="1" t="str">
        <f t="shared" si="58"/>
        <v>21:0877</v>
      </c>
      <c r="D903" s="1" t="str">
        <f t="shared" si="59"/>
        <v>21:0214</v>
      </c>
      <c r="E903" t="s">
        <v>3589</v>
      </c>
      <c r="F903" t="s">
        <v>3590</v>
      </c>
      <c r="H903">
        <v>63.130666400000003</v>
      </c>
      <c r="I903">
        <v>-135.66941109999999</v>
      </c>
      <c r="J903" s="1" t="str">
        <f t="shared" si="56"/>
        <v>NGR bulk stream sediment</v>
      </c>
      <c r="K903" s="1" t="str">
        <f t="shared" si="57"/>
        <v>&lt;177 micron (NGR)</v>
      </c>
      <c r="L903">
        <v>52</v>
      </c>
      <c r="M903" t="s">
        <v>35</v>
      </c>
      <c r="N903">
        <v>451</v>
      </c>
      <c r="O903">
        <v>1</v>
      </c>
      <c r="P903">
        <v>0.7</v>
      </c>
    </row>
    <row r="904" spans="1:16" hidden="1" x14ac:dyDescent="0.3">
      <c r="A904" t="s">
        <v>3591</v>
      </c>
      <c r="B904" t="s">
        <v>3592</v>
      </c>
      <c r="C904" s="1" t="str">
        <f t="shared" si="58"/>
        <v>21:0877</v>
      </c>
      <c r="D904" s="1" t="str">
        <f t="shared" si="59"/>
        <v>21:0214</v>
      </c>
      <c r="E904" t="s">
        <v>3589</v>
      </c>
      <c r="F904" t="s">
        <v>3593</v>
      </c>
      <c r="H904">
        <v>63.130666400000003</v>
      </c>
      <c r="I904">
        <v>-135.66941109999999</v>
      </c>
      <c r="J904" s="1" t="str">
        <f t="shared" si="56"/>
        <v>NGR bulk stream sediment</v>
      </c>
      <c r="K904" s="1" t="str">
        <f t="shared" si="57"/>
        <v>&lt;177 micron (NGR)</v>
      </c>
      <c r="L904">
        <v>52</v>
      </c>
      <c r="M904" t="s">
        <v>39</v>
      </c>
      <c r="N904">
        <v>452</v>
      </c>
      <c r="O904">
        <v>1.1000000000000001</v>
      </c>
      <c r="P904">
        <v>0.6</v>
      </c>
    </row>
    <row r="905" spans="1:16" hidden="1" x14ac:dyDescent="0.3">
      <c r="A905" t="s">
        <v>3594</v>
      </c>
      <c r="B905" t="s">
        <v>3595</v>
      </c>
      <c r="C905" s="1" t="str">
        <f t="shared" si="58"/>
        <v>21:0877</v>
      </c>
      <c r="D905" s="1" t="str">
        <f t="shared" si="59"/>
        <v>21:0214</v>
      </c>
      <c r="E905" t="s">
        <v>3596</v>
      </c>
      <c r="F905" t="s">
        <v>3597</v>
      </c>
      <c r="H905">
        <v>63.152411200000003</v>
      </c>
      <c r="I905">
        <v>-135.707143</v>
      </c>
      <c r="J905" s="1" t="str">
        <f t="shared" si="56"/>
        <v>NGR bulk stream sediment</v>
      </c>
      <c r="K905" s="1" t="str">
        <f t="shared" si="57"/>
        <v>&lt;177 micron (NGR)</v>
      </c>
      <c r="L905">
        <v>52</v>
      </c>
      <c r="M905" t="s">
        <v>30</v>
      </c>
      <c r="N905">
        <v>453</v>
      </c>
      <c r="O905">
        <v>0.7</v>
      </c>
      <c r="P905">
        <v>0.4</v>
      </c>
    </row>
    <row r="906" spans="1:16" hidden="1" x14ac:dyDescent="0.3">
      <c r="A906" t="s">
        <v>3598</v>
      </c>
      <c r="B906" t="s">
        <v>3599</v>
      </c>
      <c r="C906" s="1" t="str">
        <f t="shared" si="58"/>
        <v>21:0877</v>
      </c>
      <c r="D906" s="1" t="str">
        <f t="shared" si="59"/>
        <v>21:0214</v>
      </c>
      <c r="E906" t="s">
        <v>3600</v>
      </c>
      <c r="F906" t="s">
        <v>3601</v>
      </c>
      <c r="H906">
        <v>63.1854254</v>
      </c>
      <c r="I906">
        <v>-135.71742219999999</v>
      </c>
      <c r="J906" s="1" t="str">
        <f t="shared" si="56"/>
        <v>NGR bulk stream sediment</v>
      </c>
      <c r="K906" s="1" t="str">
        <f t="shared" si="57"/>
        <v>&lt;177 micron (NGR)</v>
      </c>
      <c r="L906">
        <v>52</v>
      </c>
      <c r="M906" t="s">
        <v>44</v>
      </c>
      <c r="N906">
        <v>454</v>
      </c>
      <c r="O906">
        <v>0.2</v>
      </c>
      <c r="P906">
        <v>0.2</v>
      </c>
    </row>
    <row r="907" spans="1:16" hidden="1" x14ac:dyDescent="0.3">
      <c r="A907" t="s">
        <v>3602</v>
      </c>
      <c r="B907" t="s">
        <v>3603</v>
      </c>
      <c r="C907" s="1" t="str">
        <f t="shared" si="58"/>
        <v>21:0877</v>
      </c>
      <c r="D907" s="1" t="str">
        <f t="shared" si="59"/>
        <v>21:0214</v>
      </c>
      <c r="E907" t="s">
        <v>3604</v>
      </c>
      <c r="F907" t="s">
        <v>3605</v>
      </c>
      <c r="H907">
        <v>63.209484600000003</v>
      </c>
      <c r="I907">
        <v>-135.7110552</v>
      </c>
      <c r="J907" s="1" t="str">
        <f t="shared" si="56"/>
        <v>NGR bulk stream sediment</v>
      </c>
      <c r="K907" s="1" t="str">
        <f t="shared" si="57"/>
        <v>&lt;177 micron (NGR)</v>
      </c>
      <c r="L907">
        <v>52</v>
      </c>
      <c r="M907" t="s">
        <v>49</v>
      </c>
      <c r="N907">
        <v>455</v>
      </c>
      <c r="O907">
        <v>0.3</v>
      </c>
      <c r="P907">
        <v>0.2</v>
      </c>
    </row>
    <row r="908" spans="1:16" hidden="1" x14ac:dyDescent="0.3">
      <c r="A908" t="s">
        <v>3606</v>
      </c>
      <c r="B908" t="s">
        <v>3607</v>
      </c>
      <c r="C908" s="1" t="str">
        <f t="shared" si="58"/>
        <v>21:0877</v>
      </c>
      <c r="D908" s="1" t="str">
        <f t="shared" si="59"/>
        <v>21:0214</v>
      </c>
      <c r="E908" t="s">
        <v>3608</v>
      </c>
      <c r="F908" t="s">
        <v>3609</v>
      </c>
      <c r="H908">
        <v>63.189253700000002</v>
      </c>
      <c r="I908">
        <v>-135.7393557</v>
      </c>
      <c r="J908" s="1" t="str">
        <f t="shared" si="56"/>
        <v>NGR bulk stream sediment</v>
      </c>
      <c r="K908" s="1" t="str">
        <f t="shared" si="57"/>
        <v>&lt;177 micron (NGR)</v>
      </c>
      <c r="L908">
        <v>52</v>
      </c>
      <c r="M908" t="s">
        <v>54</v>
      </c>
      <c r="N908">
        <v>456</v>
      </c>
      <c r="O908">
        <v>0.2</v>
      </c>
      <c r="P908">
        <v>0.1</v>
      </c>
    </row>
    <row r="909" spans="1:16" hidden="1" x14ac:dyDescent="0.3">
      <c r="A909" t="s">
        <v>3610</v>
      </c>
      <c r="B909" t="s">
        <v>3611</v>
      </c>
      <c r="C909" s="1" t="str">
        <f t="shared" si="58"/>
        <v>21:0877</v>
      </c>
      <c r="D909" s="1" t="str">
        <f t="shared" si="59"/>
        <v>21:0214</v>
      </c>
      <c r="E909" t="s">
        <v>3612</v>
      </c>
      <c r="F909" t="s">
        <v>3613</v>
      </c>
      <c r="H909">
        <v>63.194440299999997</v>
      </c>
      <c r="I909">
        <v>-135.7634573</v>
      </c>
      <c r="J909" s="1" t="str">
        <f t="shared" si="56"/>
        <v>NGR bulk stream sediment</v>
      </c>
      <c r="K909" s="1" t="str">
        <f t="shared" si="57"/>
        <v>&lt;177 micron (NGR)</v>
      </c>
      <c r="L909">
        <v>52</v>
      </c>
      <c r="M909" t="s">
        <v>59</v>
      </c>
      <c r="N909">
        <v>457</v>
      </c>
      <c r="O909">
        <v>0.2</v>
      </c>
      <c r="P909">
        <v>0.2</v>
      </c>
    </row>
    <row r="910" spans="1:16" hidden="1" x14ac:dyDescent="0.3">
      <c r="A910" t="s">
        <v>3614</v>
      </c>
      <c r="B910" t="s">
        <v>3615</v>
      </c>
      <c r="C910" s="1" t="str">
        <f t="shared" si="58"/>
        <v>21:0877</v>
      </c>
      <c r="D910" s="1" t="str">
        <f t="shared" si="59"/>
        <v>21:0214</v>
      </c>
      <c r="E910" t="s">
        <v>3616</v>
      </c>
      <c r="F910" t="s">
        <v>3617</v>
      </c>
      <c r="H910">
        <v>63.158520799999998</v>
      </c>
      <c r="I910">
        <v>-135.76837280000001</v>
      </c>
      <c r="J910" s="1" t="str">
        <f t="shared" si="56"/>
        <v>NGR bulk stream sediment</v>
      </c>
      <c r="K910" s="1" t="str">
        <f t="shared" si="57"/>
        <v>&lt;177 micron (NGR)</v>
      </c>
      <c r="L910">
        <v>52</v>
      </c>
      <c r="M910" t="s">
        <v>64</v>
      </c>
      <c r="N910">
        <v>458</v>
      </c>
      <c r="O910">
        <v>0.3</v>
      </c>
      <c r="P910">
        <v>0.2</v>
      </c>
    </row>
    <row r="911" spans="1:16" hidden="1" x14ac:dyDescent="0.3">
      <c r="A911" t="s">
        <v>3618</v>
      </c>
      <c r="B911" t="s">
        <v>3619</v>
      </c>
      <c r="C911" s="1" t="str">
        <f t="shared" si="58"/>
        <v>21:0877</v>
      </c>
      <c r="D911" s="1" t="str">
        <f t="shared" si="59"/>
        <v>21:0214</v>
      </c>
      <c r="E911" t="s">
        <v>3620</v>
      </c>
      <c r="F911" t="s">
        <v>3621</v>
      </c>
      <c r="H911">
        <v>63.202472899999997</v>
      </c>
      <c r="I911">
        <v>-135.80120360000001</v>
      </c>
      <c r="J911" s="1" t="str">
        <f t="shared" si="56"/>
        <v>NGR bulk stream sediment</v>
      </c>
      <c r="K911" s="1" t="str">
        <f t="shared" si="57"/>
        <v>&lt;177 micron (NGR)</v>
      </c>
      <c r="L911">
        <v>52</v>
      </c>
      <c r="M911" t="s">
        <v>69</v>
      </c>
      <c r="N911">
        <v>459</v>
      </c>
      <c r="O911">
        <v>0.3</v>
      </c>
      <c r="P911">
        <v>0.1</v>
      </c>
    </row>
    <row r="912" spans="1:16" hidden="1" x14ac:dyDescent="0.3">
      <c r="A912" t="s">
        <v>3622</v>
      </c>
      <c r="B912" t="s">
        <v>3623</v>
      </c>
      <c r="C912" s="1" t="str">
        <f t="shared" si="58"/>
        <v>21:0877</v>
      </c>
      <c r="D912" s="1" t="str">
        <f t="shared" si="59"/>
        <v>21:0214</v>
      </c>
      <c r="E912" t="s">
        <v>3624</v>
      </c>
      <c r="F912" t="s">
        <v>3625</v>
      </c>
      <c r="H912">
        <v>63.198254900000002</v>
      </c>
      <c r="I912">
        <v>-135.82164169999999</v>
      </c>
      <c r="J912" s="1" t="str">
        <f t="shared" si="56"/>
        <v>NGR bulk stream sediment</v>
      </c>
      <c r="K912" s="1" t="str">
        <f t="shared" si="57"/>
        <v>&lt;177 micron (NGR)</v>
      </c>
      <c r="L912">
        <v>52</v>
      </c>
      <c r="M912" t="s">
        <v>74</v>
      </c>
      <c r="N912">
        <v>460</v>
      </c>
      <c r="O912">
        <v>0.2</v>
      </c>
      <c r="P912">
        <v>0.1</v>
      </c>
    </row>
    <row r="913" spans="1:16" hidden="1" x14ac:dyDescent="0.3">
      <c r="A913" t="s">
        <v>3626</v>
      </c>
      <c r="B913" t="s">
        <v>3627</v>
      </c>
      <c r="C913" s="1" t="str">
        <f t="shared" si="58"/>
        <v>21:0877</v>
      </c>
      <c r="D913" s="1" t="str">
        <f t="shared" si="59"/>
        <v>21:0214</v>
      </c>
      <c r="E913" t="s">
        <v>3628</v>
      </c>
      <c r="F913" t="s">
        <v>3629</v>
      </c>
      <c r="H913">
        <v>63.164499300000003</v>
      </c>
      <c r="I913">
        <v>-135.81665960000001</v>
      </c>
      <c r="J913" s="1" t="str">
        <f t="shared" si="56"/>
        <v>NGR bulk stream sediment</v>
      </c>
      <c r="K913" s="1" t="str">
        <f t="shared" si="57"/>
        <v>&lt;177 micron (NGR)</v>
      </c>
      <c r="L913">
        <v>52</v>
      </c>
      <c r="M913" t="s">
        <v>79</v>
      </c>
      <c r="N913">
        <v>461</v>
      </c>
      <c r="O913">
        <v>0.3</v>
      </c>
      <c r="P913">
        <v>0.2</v>
      </c>
    </row>
    <row r="914" spans="1:16" hidden="1" x14ac:dyDescent="0.3">
      <c r="A914" t="s">
        <v>3630</v>
      </c>
      <c r="B914" t="s">
        <v>3631</v>
      </c>
      <c r="C914" s="1" t="str">
        <f t="shared" si="58"/>
        <v>21:0877</v>
      </c>
      <c r="D914" s="1" t="str">
        <f t="shared" si="59"/>
        <v>21:0214</v>
      </c>
      <c r="E914" t="s">
        <v>3632</v>
      </c>
      <c r="F914" t="s">
        <v>3633</v>
      </c>
      <c r="H914">
        <v>63.160470400000001</v>
      </c>
      <c r="I914">
        <v>-135.87967879999999</v>
      </c>
      <c r="J914" s="1" t="str">
        <f t="shared" si="56"/>
        <v>NGR bulk stream sediment</v>
      </c>
      <c r="K914" s="1" t="str">
        <f t="shared" si="57"/>
        <v>&lt;177 micron (NGR)</v>
      </c>
      <c r="L914">
        <v>52</v>
      </c>
      <c r="M914" t="s">
        <v>84</v>
      </c>
      <c r="N914">
        <v>462</v>
      </c>
      <c r="O914">
        <v>0.1</v>
      </c>
      <c r="P914">
        <v>0.1</v>
      </c>
    </row>
    <row r="915" spans="1:16" hidden="1" x14ac:dyDescent="0.3">
      <c r="A915" t="s">
        <v>3634</v>
      </c>
      <c r="B915" t="s">
        <v>3635</v>
      </c>
      <c r="C915" s="1" t="str">
        <f t="shared" ref="C915:C978" si="60">HYPERLINK("http://geochem.nrcan.gc.ca/cdogs/content/bdl/bdl210878_e.htm", "21:0878")</f>
        <v>21:0878</v>
      </c>
      <c r="D915" s="1" t="str">
        <f t="shared" ref="D915:D978" si="61">HYPERLINK("http://geochem.nrcan.gc.ca/cdogs/content/svy/svy210223_e.htm", "21:0223")</f>
        <v>21:0223</v>
      </c>
      <c r="E915" t="s">
        <v>3636</v>
      </c>
      <c r="F915" t="s">
        <v>3637</v>
      </c>
      <c r="H915">
        <v>63.228788600000001</v>
      </c>
      <c r="I915">
        <v>-132.33546899999999</v>
      </c>
      <c r="J915" s="1" t="str">
        <f t="shared" si="56"/>
        <v>NGR bulk stream sediment</v>
      </c>
      <c r="K915" s="1" t="str">
        <f t="shared" si="57"/>
        <v>&lt;177 micron (NGR)</v>
      </c>
      <c r="L915">
        <v>53</v>
      </c>
      <c r="M915" t="s">
        <v>20</v>
      </c>
      <c r="N915">
        <v>1</v>
      </c>
      <c r="O915">
        <v>0.2</v>
      </c>
      <c r="P915">
        <v>1.4</v>
      </c>
    </row>
    <row r="916" spans="1:16" hidden="1" x14ac:dyDescent="0.3">
      <c r="A916" t="s">
        <v>3638</v>
      </c>
      <c r="B916" t="s">
        <v>3639</v>
      </c>
      <c r="C916" s="1" t="str">
        <f t="shared" si="60"/>
        <v>21:0878</v>
      </c>
      <c r="D916" s="1" t="str">
        <f t="shared" si="61"/>
        <v>21:0223</v>
      </c>
      <c r="E916" t="s">
        <v>3640</v>
      </c>
      <c r="F916" t="s">
        <v>3641</v>
      </c>
      <c r="H916">
        <v>63.2081157</v>
      </c>
      <c r="I916">
        <v>-132.38104430000001</v>
      </c>
      <c r="J916" s="1" t="str">
        <f t="shared" si="56"/>
        <v>NGR bulk stream sediment</v>
      </c>
      <c r="K916" s="1" t="str">
        <f t="shared" si="57"/>
        <v>&lt;177 micron (NGR)</v>
      </c>
      <c r="L916">
        <v>53</v>
      </c>
      <c r="M916" t="s">
        <v>25</v>
      </c>
      <c r="N916">
        <v>2</v>
      </c>
      <c r="O916">
        <v>0.2</v>
      </c>
      <c r="P916">
        <v>1.7</v>
      </c>
    </row>
    <row r="917" spans="1:16" hidden="1" x14ac:dyDescent="0.3">
      <c r="A917" t="s">
        <v>3642</v>
      </c>
      <c r="B917" t="s">
        <v>3643</v>
      </c>
      <c r="C917" s="1" t="str">
        <f t="shared" si="60"/>
        <v>21:0878</v>
      </c>
      <c r="D917" s="1" t="str">
        <f t="shared" si="61"/>
        <v>21:0223</v>
      </c>
      <c r="E917" t="s">
        <v>3644</v>
      </c>
      <c r="F917" t="s">
        <v>3645</v>
      </c>
      <c r="H917">
        <v>63.2051588</v>
      </c>
      <c r="I917">
        <v>-132.39070179999999</v>
      </c>
      <c r="J917" s="1" t="str">
        <f t="shared" si="56"/>
        <v>NGR bulk stream sediment</v>
      </c>
      <c r="K917" s="1" t="str">
        <f t="shared" si="57"/>
        <v>&lt;177 micron (NGR)</v>
      </c>
      <c r="L917">
        <v>53</v>
      </c>
      <c r="M917" t="s">
        <v>30</v>
      </c>
      <c r="N917">
        <v>3</v>
      </c>
      <c r="O917">
        <v>0.3</v>
      </c>
      <c r="P917">
        <v>1.8</v>
      </c>
    </row>
    <row r="918" spans="1:16" hidden="1" x14ac:dyDescent="0.3">
      <c r="A918" t="s">
        <v>3646</v>
      </c>
      <c r="B918" t="s">
        <v>3647</v>
      </c>
      <c r="C918" s="1" t="str">
        <f t="shared" si="60"/>
        <v>21:0878</v>
      </c>
      <c r="D918" s="1" t="str">
        <f t="shared" si="61"/>
        <v>21:0223</v>
      </c>
      <c r="E918" t="s">
        <v>3648</v>
      </c>
      <c r="F918" t="s">
        <v>3649</v>
      </c>
      <c r="H918">
        <v>63.149539099999998</v>
      </c>
      <c r="I918">
        <v>-132.46861340000001</v>
      </c>
      <c r="J918" s="1" t="str">
        <f t="shared" si="56"/>
        <v>NGR bulk stream sediment</v>
      </c>
      <c r="K918" s="1" t="str">
        <f t="shared" si="57"/>
        <v>&lt;177 micron (NGR)</v>
      </c>
      <c r="L918">
        <v>53</v>
      </c>
      <c r="M918" t="s">
        <v>35</v>
      </c>
      <c r="N918">
        <v>4</v>
      </c>
      <c r="O918">
        <v>0.2</v>
      </c>
      <c r="P918">
        <v>1.1000000000000001</v>
      </c>
    </row>
    <row r="919" spans="1:16" hidden="1" x14ac:dyDescent="0.3">
      <c r="A919" t="s">
        <v>3650</v>
      </c>
      <c r="B919" t="s">
        <v>3651</v>
      </c>
      <c r="C919" s="1" t="str">
        <f t="shared" si="60"/>
        <v>21:0878</v>
      </c>
      <c r="D919" s="1" t="str">
        <f t="shared" si="61"/>
        <v>21:0223</v>
      </c>
      <c r="E919" t="s">
        <v>3648</v>
      </c>
      <c r="F919" t="s">
        <v>3652</v>
      </c>
      <c r="H919">
        <v>63.149539099999998</v>
      </c>
      <c r="I919">
        <v>-132.46861340000001</v>
      </c>
      <c r="J919" s="1" t="str">
        <f t="shared" si="56"/>
        <v>NGR bulk stream sediment</v>
      </c>
      <c r="K919" s="1" t="str">
        <f t="shared" si="57"/>
        <v>&lt;177 micron (NGR)</v>
      </c>
      <c r="L919">
        <v>53</v>
      </c>
      <c r="M919" t="s">
        <v>39</v>
      </c>
      <c r="N919">
        <v>5</v>
      </c>
      <c r="O919">
        <v>0.2</v>
      </c>
      <c r="P919">
        <v>1.1000000000000001</v>
      </c>
    </row>
    <row r="920" spans="1:16" hidden="1" x14ac:dyDescent="0.3">
      <c r="A920" t="s">
        <v>3653</v>
      </c>
      <c r="B920" t="s">
        <v>3654</v>
      </c>
      <c r="C920" s="1" t="str">
        <f t="shared" si="60"/>
        <v>21:0878</v>
      </c>
      <c r="D920" s="1" t="str">
        <f t="shared" si="61"/>
        <v>21:0223</v>
      </c>
      <c r="E920" t="s">
        <v>3655</v>
      </c>
      <c r="F920" t="s">
        <v>3656</v>
      </c>
      <c r="H920">
        <v>63.107651199999999</v>
      </c>
      <c r="I920">
        <v>-132.46454929999999</v>
      </c>
      <c r="J920" s="1" t="str">
        <f t="shared" si="56"/>
        <v>NGR bulk stream sediment</v>
      </c>
      <c r="K920" s="1" t="str">
        <f t="shared" si="57"/>
        <v>&lt;177 micron (NGR)</v>
      </c>
      <c r="L920">
        <v>53</v>
      </c>
      <c r="M920" t="s">
        <v>44</v>
      </c>
      <c r="N920">
        <v>6</v>
      </c>
      <c r="O920">
        <v>0.2</v>
      </c>
      <c r="P920">
        <v>1.3</v>
      </c>
    </row>
    <row r="921" spans="1:16" hidden="1" x14ac:dyDescent="0.3">
      <c r="A921" t="s">
        <v>3657</v>
      </c>
      <c r="B921" t="s">
        <v>3658</v>
      </c>
      <c r="C921" s="1" t="str">
        <f t="shared" si="60"/>
        <v>21:0878</v>
      </c>
      <c r="D921" s="1" t="str">
        <f t="shared" si="61"/>
        <v>21:0223</v>
      </c>
      <c r="E921" t="s">
        <v>3659</v>
      </c>
      <c r="F921" t="s">
        <v>3660</v>
      </c>
      <c r="H921">
        <v>63.094647600000002</v>
      </c>
      <c r="I921">
        <v>-132.47315420000001</v>
      </c>
      <c r="J921" s="1" t="str">
        <f t="shared" si="56"/>
        <v>NGR bulk stream sediment</v>
      </c>
      <c r="K921" s="1" t="str">
        <f t="shared" si="57"/>
        <v>&lt;177 micron (NGR)</v>
      </c>
      <c r="L921">
        <v>53</v>
      </c>
      <c r="M921" t="s">
        <v>49</v>
      </c>
      <c r="N921">
        <v>7</v>
      </c>
      <c r="O921">
        <v>0.2</v>
      </c>
      <c r="P921">
        <v>0.6</v>
      </c>
    </row>
    <row r="922" spans="1:16" hidden="1" x14ac:dyDescent="0.3">
      <c r="A922" t="s">
        <v>3661</v>
      </c>
      <c r="B922" t="s">
        <v>3662</v>
      </c>
      <c r="C922" s="1" t="str">
        <f t="shared" si="60"/>
        <v>21:0878</v>
      </c>
      <c r="D922" s="1" t="str">
        <f t="shared" si="61"/>
        <v>21:0223</v>
      </c>
      <c r="E922" t="s">
        <v>3663</v>
      </c>
      <c r="F922" t="s">
        <v>3664</v>
      </c>
      <c r="H922">
        <v>63.063707100000002</v>
      </c>
      <c r="I922">
        <v>-132.48567779999999</v>
      </c>
      <c r="J922" s="1" t="str">
        <f t="shared" si="56"/>
        <v>NGR bulk stream sediment</v>
      </c>
      <c r="K922" s="1" t="str">
        <f t="shared" si="57"/>
        <v>&lt;177 micron (NGR)</v>
      </c>
      <c r="L922">
        <v>53</v>
      </c>
      <c r="M922" t="s">
        <v>54</v>
      </c>
      <c r="N922">
        <v>8</v>
      </c>
      <c r="O922">
        <v>0.6</v>
      </c>
      <c r="P922">
        <v>0.4</v>
      </c>
    </row>
    <row r="923" spans="1:16" hidden="1" x14ac:dyDescent="0.3">
      <c r="A923" t="s">
        <v>3665</v>
      </c>
      <c r="B923" t="s">
        <v>3666</v>
      </c>
      <c r="C923" s="1" t="str">
        <f t="shared" si="60"/>
        <v>21:0878</v>
      </c>
      <c r="D923" s="1" t="str">
        <f t="shared" si="61"/>
        <v>21:0223</v>
      </c>
      <c r="E923" t="s">
        <v>3667</v>
      </c>
      <c r="F923" t="s">
        <v>3668</v>
      </c>
      <c r="H923">
        <v>63.055978400000001</v>
      </c>
      <c r="I923">
        <v>-132.4293251</v>
      </c>
      <c r="J923" s="1" t="str">
        <f t="shared" si="56"/>
        <v>NGR bulk stream sediment</v>
      </c>
      <c r="K923" s="1" t="str">
        <f t="shared" si="57"/>
        <v>&lt;177 micron (NGR)</v>
      </c>
      <c r="L923">
        <v>53</v>
      </c>
      <c r="M923" t="s">
        <v>59</v>
      </c>
      <c r="N923">
        <v>9</v>
      </c>
      <c r="O923">
        <v>1.2</v>
      </c>
      <c r="P923">
        <v>1.1000000000000001</v>
      </c>
    </row>
    <row r="924" spans="1:16" hidden="1" x14ac:dyDescent="0.3">
      <c r="A924" t="s">
        <v>3669</v>
      </c>
      <c r="B924" t="s">
        <v>3670</v>
      </c>
      <c r="C924" s="1" t="str">
        <f t="shared" si="60"/>
        <v>21:0878</v>
      </c>
      <c r="D924" s="1" t="str">
        <f t="shared" si="61"/>
        <v>21:0223</v>
      </c>
      <c r="E924" t="s">
        <v>3671</v>
      </c>
      <c r="F924" t="s">
        <v>3672</v>
      </c>
      <c r="H924">
        <v>63.058830999999998</v>
      </c>
      <c r="I924">
        <v>-132.33819819999999</v>
      </c>
      <c r="J924" s="1" t="str">
        <f t="shared" si="56"/>
        <v>NGR bulk stream sediment</v>
      </c>
      <c r="K924" s="1" t="str">
        <f t="shared" si="57"/>
        <v>&lt;177 micron (NGR)</v>
      </c>
      <c r="L924">
        <v>53</v>
      </c>
      <c r="M924" t="s">
        <v>64</v>
      </c>
      <c r="N924">
        <v>10</v>
      </c>
      <c r="O924">
        <v>0.6</v>
      </c>
      <c r="P924">
        <v>1.7</v>
      </c>
    </row>
    <row r="925" spans="1:16" hidden="1" x14ac:dyDescent="0.3">
      <c r="A925" t="s">
        <v>3673</v>
      </c>
      <c r="B925" t="s">
        <v>3674</v>
      </c>
      <c r="C925" s="1" t="str">
        <f t="shared" si="60"/>
        <v>21:0878</v>
      </c>
      <c r="D925" s="1" t="str">
        <f t="shared" si="61"/>
        <v>21:0223</v>
      </c>
      <c r="E925" t="s">
        <v>3675</v>
      </c>
      <c r="F925" t="s">
        <v>3676</v>
      </c>
      <c r="H925">
        <v>63.031640000000003</v>
      </c>
      <c r="I925">
        <v>-132.4402111</v>
      </c>
      <c r="J925" s="1" t="str">
        <f t="shared" si="56"/>
        <v>NGR bulk stream sediment</v>
      </c>
      <c r="K925" s="1" t="str">
        <f t="shared" si="57"/>
        <v>&lt;177 micron (NGR)</v>
      </c>
      <c r="L925">
        <v>53</v>
      </c>
      <c r="M925" t="s">
        <v>69</v>
      </c>
      <c r="N925">
        <v>11</v>
      </c>
      <c r="O925">
        <v>0.5</v>
      </c>
      <c r="P925">
        <v>1.6</v>
      </c>
    </row>
    <row r="926" spans="1:16" hidden="1" x14ac:dyDescent="0.3">
      <c r="A926" t="s">
        <v>3677</v>
      </c>
      <c r="B926" t="s">
        <v>3678</v>
      </c>
      <c r="C926" s="1" t="str">
        <f t="shared" si="60"/>
        <v>21:0878</v>
      </c>
      <c r="D926" s="1" t="str">
        <f t="shared" si="61"/>
        <v>21:0223</v>
      </c>
      <c r="E926" t="s">
        <v>3679</v>
      </c>
      <c r="F926" t="s">
        <v>3680</v>
      </c>
      <c r="H926">
        <v>63.007482600000003</v>
      </c>
      <c r="I926">
        <v>-132.37265819999999</v>
      </c>
      <c r="J926" s="1" t="str">
        <f t="shared" si="56"/>
        <v>NGR bulk stream sediment</v>
      </c>
      <c r="K926" s="1" t="str">
        <f t="shared" si="57"/>
        <v>&lt;177 micron (NGR)</v>
      </c>
      <c r="L926">
        <v>53</v>
      </c>
      <c r="M926" t="s">
        <v>74</v>
      </c>
      <c r="N926">
        <v>12</v>
      </c>
      <c r="O926">
        <v>0.4</v>
      </c>
      <c r="P926">
        <v>0.9</v>
      </c>
    </row>
    <row r="927" spans="1:16" hidden="1" x14ac:dyDescent="0.3">
      <c r="A927" t="s">
        <v>3681</v>
      </c>
      <c r="B927" t="s">
        <v>3682</v>
      </c>
      <c r="C927" s="1" t="str">
        <f t="shared" si="60"/>
        <v>21:0878</v>
      </c>
      <c r="D927" s="1" t="str">
        <f t="shared" si="61"/>
        <v>21:0223</v>
      </c>
      <c r="E927" t="s">
        <v>3683</v>
      </c>
      <c r="F927" t="s">
        <v>3684</v>
      </c>
      <c r="H927">
        <v>63.033118399999999</v>
      </c>
      <c r="I927">
        <v>-132.27636709999999</v>
      </c>
      <c r="J927" s="1" t="str">
        <f t="shared" si="56"/>
        <v>NGR bulk stream sediment</v>
      </c>
      <c r="K927" s="1" t="str">
        <f t="shared" si="57"/>
        <v>&lt;177 micron (NGR)</v>
      </c>
      <c r="L927">
        <v>53</v>
      </c>
      <c r="M927" t="s">
        <v>79</v>
      </c>
      <c r="N927">
        <v>13</v>
      </c>
      <c r="O927">
        <v>0.4</v>
      </c>
      <c r="P927">
        <v>1.2</v>
      </c>
    </row>
    <row r="928" spans="1:16" hidden="1" x14ac:dyDescent="0.3">
      <c r="A928" t="s">
        <v>3685</v>
      </c>
      <c r="B928" t="s">
        <v>3686</v>
      </c>
      <c r="C928" s="1" t="str">
        <f t="shared" si="60"/>
        <v>21:0878</v>
      </c>
      <c r="D928" s="1" t="str">
        <f t="shared" si="61"/>
        <v>21:0223</v>
      </c>
      <c r="E928" t="s">
        <v>3687</v>
      </c>
      <c r="F928" t="s">
        <v>3688</v>
      </c>
      <c r="H928">
        <v>63.054921700000001</v>
      </c>
      <c r="I928">
        <v>-132.25615970000001</v>
      </c>
      <c r="J928" s="1" t="str">
        <f t="shared" si="56"/>
        <v>NGR bulk stream sediment</v>
      </c>
      <c r="K928" s="1" t="str">
        <f t="shared" si="57"/>
        <v>&lt;177 micron (NGR)</v>
      </c>
      <c r="L928">
        <v>53</v>
      </c>
      <c r="M928" t="s">
        <v>84</v>
      </c>
      <c r="N928">
        <v>14</v>
      </c>
      <c r="O928">
        <v>0.4</v>
      </c>
      <c r="P928">
        <v>0.9</v>
      </c>
    </row>
    <row r="929" spans="1:16" hidden="1" x14ac:dyDescent="0.3">
      <c r="A929" t="s">
        <v>3689</v>
      </c>
      <c r="B929" t="s">
        <v>3690</v>
      </c>
      <c r="C929" s="1" t="str">
        <f t="shared" si="60"/>
        <v>21:0878</v>
      </c>
      <c r="D929" s="1" t="str">
        <f t="shared" si="61"/>
        <v>21:0223</v>
      </c>
      <c r="E929" t="s">
        <v>3691</v>
      </c>
      <c r="F929" t="s">
        <v>3692</v>
      </c>
      <c r="H929">
        <v>63.064735499999998</v>
      </c>
      <c r="I929">
        <v>-132.2858449</v>
      </c>
      <c r="J929" s="1" t="str">
        <f t="shared" si="56"/>
        <v>NGR bulk stream sediment</v>
      </c>
      <c r="K929" s="1" t="str">
        <f t="shared" si="57"/>
        <v>&lt;177 micron (NGR)</v>
      </c>
      <c r="L929">
        <v>53</v>
      </c>
      <c r="M929" t="s">
        <v>89</v>
      </c>
      <c r="N929">
        <v>15</v>
      </c>
      <c r="O929">
        <v>0.3</v>
      </c>
      <c r="P929">
        <v>1</v>
      </c>
    </row>
    <row r="930" spans="1:16" hidden="1" x14ac:dyDescent="0.3">
      <c r="A930" t="s">
        <v>3693</v>
      </c>
      <c r="B930" t="s">
        <v>3694</v>
      </c>
      <c r="C930" s="1" t="str">
        <f t="shared" si="60"/>
        <v>21:0878</v>
      </c>
      <c r="D930" s="1" t="str">
        <f t="shared" si="61"/>
        <v>21:0223</v>
      </c>
      <c r="E930" t="s">
        <v>3695</v>
      </c>
      <c r="F930" t="s">
        <v>3696</v>
      </c>
      <c r="H930">
        <v>63.077687900000001</v>
      </c>
      <c r="I930">
        <v>-132.34566469999999</v>
      </c>
      <c r="J930" s="1" t="str">
        <f t="shared" si="56"/>
        <v>NGR bulk stream sediment</v>
      </c>
      <c r="K930" s="1" t="str">
        <f t="shared" si="57"/>
        <v>&lt;177 micron (NGR)</v>
      </c>
      <c r="L930">
        <v>53</v>
      </c>
      <c r="M930" t="s">
        <v>94</v>
      </c>
      <c r="N930">
        <v>16</v>
      </c>
      <c r="O930">
        <v>0.3</v>
      </c>
      <c r="P930">
        <v>1.3</v>
      </c>
    </row>
    <row r="931" spans="1:16" hidden="1" x14ac:dyDescent="0.3">
      <c r="A931" t="s">
        <v>3697</v>
      </c>
      <c r="B931" t="s">
        <v>3698</v>
      </c>
      <c r="C931" s="1" t="str">
        <f t="shared" si="60"/>
        <v>21:0878</v>
      </c>
      <c r="D931" s="1" t="str">
        <f t="shared" si="61"/>
        <v>21:0223</v>
      </c>
      <c r="E931" t="s">
        <v>3699</v>
      </c>
      <c r="F931" t="s">
        <v>3700</v>
      </c>
      <c r="H931">
        <v>63.122214300000003</v>
      </c>
      <c r="I931">
        <v>-132.3416368</v>
      </c>
      <c r="J931" s="1" t="str">
        <f t="shared" si="56"/>
        <v>NGR bulk stream sediment</v>
      </c>
      <c r="K931" s="1" t="str">
        <f t="shared" si="57"/>
        <v>&lt;177 micron (NGR)</v>
      </c>
      <c r="L931">
        <v>53</v>
      </c>
      <c r="M931" t="s">
        <v>99</v>
      </c>
      <c r="N931">
        <v>17</v>
      </c>
      <c r="O931">
        <v>0.3</v>
      </c>
      <c r="P931">
        <v>0.9</v>
      </c>
    </row>
    <row r="932" spans="1:16" hidden="1" x14ac:dyDescent="0.3">
      <c r="A932" t="s">
        <v>3701</v>
      </c>
      <c r="B932" t="s">
        <v>3702</v>
      </c>
      <c r="C932" s="1" t="str">
        <f t="shared" si="60"/>
        <v>21:0878</v>
      </c>
      <c r="D932" s="1" t="str">
        <f t="shared" si="61"/>
        <v>21:0223</v>
      </c>
      <c r="E932" t="s">
        <v>3703</v>
      </c>
      <c r="F932" t="s">
        <v>3704</v>
      </c>
      <c r="H932">
        <v>63.124214600000002</v>
      </c>
      <c r="I932">
        <v>-132.37769950000001</v>
      </c>
      <c r="J932" s="1" t="str">
        <f t="shared" si="56"/>
        <v>NGR bulk stream sediment</v>
      </c>
      <c r="K932" s="1" t="str">
        <f t="shared" si="57"/>
        <v>&lt;177 micron (NGR)</v>
      </c>
      <c r="L932">
        <v>53</v>
      </c>
      <c r="M932" t="s">
        <v>104</v>
      </c>
      <c r="N932">
        <v>18</v>
      </c>
      <c r="O932">
        <v>0.2</v>
      </c>
      <c r="P932">
        <v>1.6</v>
      </c>
    </row>
    <row r="933" spans="1:16" hidden="1" x14ac:dyDescent="0.3">
      <c r="A933" t="s">
        <v>3705</v>
      </c>
      <c r="B933" t="s">
        <v>3706</v>
      </c>
      <c r="C933" s="1" t="str">
        <f t="shared" si="60"/>
        <v>21:0878</v>
      </c>
      <c r="D933" s="1" t="str">
        <f t="shared" si="61"/>
        <v>21:0223</v>
      </c>
      <c r="E933" t="s">
        <v>3707</v>
      </c>
      <c r="F933" t="s">
        <v>3708</v>
      </c>
      <c r="H933">
        <v>63.234257999999997</v>
      </c>
      <c r="I933">
        <v>-132.0199915</v>
      </c>
      <c r="J933" s="1" t="str">
        <f t="shared" si="56"/>
        <v>NGR bulk stream sediment</v>
      </c>
      <c r="K933" s="1" t="str">
        <f t="shared" si="57"/>
        <v>&lt;177 micron (NGR)</v>
      </c>
      <c r="L933">
        <v>54</v>
      </c>
      <c r="M933" t="s">
        <v>20</v>
      </c>
      <c r="N933">
        <v>19</v>
      </c>
      <c r="O933">
        <v>0.2</v>
      </c>
      <c r="P933">
        <v>3.6</v>
      </c>
    </row>
    <row r="934" spans="1:16" hidden="1" x14ac:dyDescent="0.3">
      <c r="A934" t="s">
        <v>3709</v>
      </c>
      <c r="B934" t="s">
        <v>3710</v>
      </c>
      <c r="C934" s="1" t="str">
        <f t="shared" si="60"/>
        <v>21:0878</v>
      </c>
      <c r="D934" s="1" t="str">
        <f t="shared" si="61"/>
        <v>21:0223</v>
      </c>
      <c r="E934" t="s">
        <v>3711</v>
      </c>
      <c r="F934" t="s">
        <v>3712</v>
      </c>
      <c r="H934">
        <v>63.172215799999996</v>
      </c>
      <c r="I934">
        <v>-132.09680729999999</v>
      </c>
      <c r="J934" s="1" t="str">
        <f t="shared" si="56"/>
        <v>NGR bulk stream sediment</v>
      </c>
      <c r="K934" s="1" t="str">
        <f t="shared" si="57"/>
        <v>&lt;177 micron (NGR)</v>
      </c>
      <c r="L934">
        <v>54</v>
      </c>
      <c r="M934" t="s">
        <v>35</v>
      </c>
      <c r="N934">
        <v>20</v>
      </c>
      <c r="O934">
        <v>0.2</v>
      </c>
      <c r="P934">
        <v>2.4</v>
      </c>
    </row>
    <row r="935" spans="1:16" hidden="1" x14ac:dyDescent="0.3">
      <c r="A935" t="s">
        <v>3713</v>
      </c>
      <c r="B935" t="s">
        <v>3714</v>
      </c>
      <c r="C935" s="1" t="str">
        <f t="shared" si="60"/>
        <v>21:0878</v>
      </c>
      <c r="D935" s="1" t="str">
        <f t="shared" si="61"/>
        <v>21:0223</v>
      </c>
      <c r="E935" t="s">
        <v>3711</v>
      </c>
      <c r="F935" t="s">
        <v>3715</v>
      </c>
      <c r="H935">
        <v>63.172215799999996</v>
      </c>
      <c r="I935">
        <v>-132.09680729999999</v>
      </c>
      <c r="J935" s="1" t="str">
        <f t="shared" si="56"/>
        <v>NGR bulk stream sediment</v>
      </c>
      <c r="K935" s="1" t="str">
        <f t="shared" si="57"/>
        <v>&lt;177 micron (NGR)</v>
      </c>
      <c r="L935">
        <v>54</v>
      </c>
      <c r="M935" t="s">
        <v>39</v>
      </c>
      <c r="N935">
        <v>21</v>
      </c>
      <c r="O935">
        <v>0.2</v>
      </c>
      <c r="P935">
        <v>2.4</v>
      </c>
    </row>
    <row r="936" spans="1:16" hidden="1" x14ac:dyDescent="0.3">
      <c r="A936" t="s">
        <v>3716</v>
      </c>
      <c r="B936" t="s">
        <v>3717</v>
      </c>
      <c r="C936" s="1" t="str">
        <f t="shared" si="60"/>
        <v>21:0878</v>
      </c>
      <c r="D936" s="1" t="str">
        <f t="shared" si="61"/>
        <v>21:0223</v>
      </c>
      <c r="E936" t="s">
        <v>3718</v>
      </c>
      <c r="F936" t="s">
        <v>3719</v>
      </c>
      <c r="H936">
        <v>63.1808677</v>
      </c>
      <c r="I936">
        <v>-132.0920639</v>
      </c>
      <c r="J936" s="1" t="str">
        <f t="shared" si="56"/>
        <v>NGR bulk stream sediment</v>
      </c>
      <c r="K936" s="1" t="str">
        <f t="shared" si="57"/>
        <v>&lt;177 micron (NGR)</v>
      </c>
      <c r="L936">
        <v>54</v>
      </c>
      <c r="M936" t="s">
        <v>25</v>
      </c>
      <c r="N936">
        <v>22</v>
      </c>
      <c r="O936">
        <v>0.2</v>
      </c>
      <c r="P936">
        <v>1.3</v>
      </c>
    </row>
    <row r="937" spans="1:16" hidden="1" x14ac:dyDescent="0.3">
      <c r="A937" t="s">
        <v>3720</v>
      </c>
      <c r="B937" t="s">
        <v>3721</v>
      </c>
      <c r="C937" s="1" t="str">
        <f t="shared" si="60"/>
        <v>21:0878</v>
      </c>
      <c r="D937" s="1" t="str">
        <f t="shared" si="61"/>
        <v>21:0223</v>
      </c>
      <c r="E937" t="s">
        <v>3722</v>
      </c>
      <c r="F937" t="s">
        <v>3723</v>
      </c>
      <c r="H937">
        <v>63.147173799999997</v>
      </c>
      <c r="I937">
        <v>-132.08457870000001</v>
      </c>
      <c r="J937" s="1" t="str">
        <f t="shared" si="56"/>
        <v>NGR bulk stream sediment</v>
      </c>
      <c r="K937" s="1" t="str">
        <f t="shared" si="57"/>
        <v>&lt;177 micron (NGR)</v>
      </c>
      <c r="L937">
        <v>54</v>
      </c>
      <c r="M937" t="s">
        <v>30</v>
      </c>
      <c r="N937">
        <v>23</v>
      </c>
      <c r="O937">
        <v>0.2</v>
      </c>
      <c r="P937">
        <v>1.6</v>
      </c>
    </row>
    <row r="938" spans="1:16" hidden="1" x14ac:dyDescent="0.3">
      <c r="A938" t="s">
        <v>3724</v>
      </c>
      <c r="B938" t="s">
        <v>3725</v>
      </c>
      <c r="C938" s="1" t="str">
        <f t="shared" si="60"/>
        <v>21:0878</v>
      </c>
      <c r="D938" s="1" t="str">
        <f t="shared" si="61"/>
        <v>21:0223</v>
      </c>
      <c r="E938" t="s">
        <v>3726</v>
      </c>
      <c r="F938" t="s">
        <v>3727</v>
      </c>
      <c r="H938">
        <v>63.134232900000001</v>
      </c>
      <c r="I938">
        <v>-132.07946699999999</v>
      </c>
      <c r="J938" s="1" t="str">
        <f t="shared" si="56"/>
        <v>NGR bulk stream sediment</v>
      </c>
      <c r="K938" s="1" t="str">
        <f t="shared" si="57"/>
        <v>&lt;177 micron (NGR)</v>
      </c>
      <c r="L938">
        <v>54</v>
      </c>
      <c r="M938" t="s">
        <v>44</v>
      </c>
      <c r="N938">
        <v>24</v>
      </c>
      <c r="O938">
        <v>0.2</v>
      </c>
      <c r="P938">
        <v>2</v>
      </c>
    </row>
    <row r="939" spans="1:16" hidden="1" x14ac:dyDescent="0.3">
      <c r="A939" t="s">
        <v>3728</v>
      </c>
      <c r="B939" t="s">
        <v>3729</v>
      </c>
      <c r="C939" s="1" t="str">
        <f t="shared" si="60"/>
        <v>21:0878</v>
      </c>
      <c r="D939" s="1" t="str">
        <f t="shared" si="61"/>
        <v>21:0223</v>
      </c>
      <c r="E939" t="s">
        <v>3730</v>
      </c>
      <c r="F939" t="s">
        <v>3731</v>
      </c>
      <c r="H939">
        <v>63.121821099999998</v>
      </c>
      <c r="I939">
        <v>-132.09662639999999</v>
      </c>
      <c r="J939" s="1" t="str">
        <f t="shared" si="56"/>
        <v>NGR bulk stream sediment</v>
      </c>
      <c r="K939" s="1" t="str">
        <f t="shared" si="57"/>
        <v>&lt;177 micron (NGR)</v>
      </c>
      <c r="L939">
        <v>54</v>
      </c>
      <c r="M939" t="s">
        <v>49</v>
      </c>
      <c r="N939">
        <v>25</v>
      </c>
      <c r="O939">
        <v>0.3</v>
      </c>
      <c r="P939">
        <v>3</v>
      </c>
    </row>
    <row r="940" spans="1:16" hidden="1" x14ac:dyDescent="0.3">
      <c r="A940" t="s">
        <v>3732</v>
      </c>
      <c r="B940" t="s">
        <v>3733</v>
      </c>
      <c r="C940" s="1" t="str">
        <f t="shared" si="60"/>
        <v>21:0878</v>
      </c>
      <c r="D940" s="1" t="str">
        <f t="shared" si="61"/>
        <v>21:0223</v>
      </c>
      <c r="E940" t="s">
        <v>3734</v>
      </c>
      <c r="F940" t="s">
        <v>3735</v>
      </c>
      <c r="H940">
        <v>63.097136499999998</v>
      </c>
      <c r="I940">
        <v>-132.0148413</v>
      </c>
      <c r="J940" s="1" t="str">
        <f t="shared" si="56"/>
        <v>NGR bulk stream sediment</v>
      </c>
      <c r="K940" s="1" t="str">
        <f t="shared" si="57"/>
        <v>&lt;177 micron (NGR)</v>
      </c>
      <c r="L940">
        <v>54</v>
      </c>
      <c r="M940" t="s">
        <v>54</v>
      </c>
      <c r="N940">
        <v>26</v>
      </c>
      <c r="O940">
        <v>0.2</v>
      </c>
      <c r="P940">
        <v>2.6</v>
      </c>
    </row>
    <row r="941" spans="1:16" hidden="1" x14ac:dyDescent="0.3">
      <c r="A941" t="s">
        <v>3736</v>
      </c>
      <c r="B941" t="s">
        <v>3737</v>
      </c>
      <c r="C941" s="1" t="str">
        <f t="shared" si="60"/>
        <v>21:0878</v>
      </c>
      <c r="D941" s="1" t="str">
        <f t="shared" si="61"/>
        <v>21:0223</v>
      </c>
      <c r="E941" t="s">
        <v>3738</v>
      </c>
      <c r="F941" t="s">
        <v>3739</v>
      </c>
      <c r="H941">
        <v>63.064970700000003</v>
      </c>
      <c r="I941">
        <v>-132.0660589</v>
      </c>
      <c r="J941" s="1" t="str">
        <f t="shared" si="56"/>
        <v>NGR bulk stream sediment</v>
      </c>
      <c r="K941" s="1" t="str">
        <f t="shared" si="57"/>
        <v>&lt;177 micron (NGR)</v>
      </c>
      <c r="L941">
        <v>54</v>
      </c>
      <c r="M941" t="s">
        <v>59</v>
      </c>
      <c r="N941">
        <v>27</v>
      </c>
      <c r="O941">
        <v>0.2</v>
      </c>
      <c r="P941">
        <v>2.2000000000000002</v>
      </c>
    </row>
    <row r="942" spans="1:16" hidden="1" x14ac:dyDescent="0.3">
      <c r="A942" t="s">
        <v>3740</v>
      </c>
      <c r="B942" t="s">
        <v>3741</v>
      </c>
      <c r="C942" s="1" t="str">
        <f t="shared" si="60"/>
        <v>21:0878</v>
      </c>
      <c r="D942" s="1" t="str">
        <f t="shared" si="61"/>
        <v>21:0223</v>
      </c>
      <c r="E942" t="s">
        <v>3742</v>
      </c>
      <c r="F942" t="s">
        <v>3743</v>
      </c>
      <c r="H942">
        <v>63.151047499999997</v>
      </c>
      <c r="I942">
        <v>-132.2180606</v>
      </c>
      <c r="J942" s="1" t="str">
        <f t="shared" si="56"/>
        <v>NGR bulk stream sediment</v>
      </c>
      <c r="K942" s="1" t="str">
        <f t="shared" si="57"/>
        <v>&lt;177 micron (NGR)</v>
      </c>
      <c r="L942">
        <v>54</v>
      </c>
      <c r="M942" t="s">
        <v>64</v>
      </c>
      <c r="N942">
        <v>28</v>
      </c>
      <c r="O942">
        <v>0.6</v>
      </c>
      <c r="P942">
        <v>1.7</v>
      </c>
    </row>
    <row r="943" spans="1:16" hidden="1" x14ac:dyDescent="0.3">
      <c r="A943" t="s">
        <v>3744</v>
      </c>
      <c r="B943" t="s">
        <v>3745</v>
      </c>
      <c r="C943" s="1" t="str">
        <f t="shared" si="60"/>
        <v>21:0878</v>
      </c>
      <c r="D943" s="1" t="str">
        <f t="shared" si="61"/>
        <v>21:0223</v>
      </c>
      <c r="E943" t="s">
        <v>3746</v>
      </c>
      <c r="F943" t="s">
        <v>3747</v>
      </c>
      <c r="H943">
        <v>63.194949200000003</v>
      </c>
      <c r="I943">
        <v>-132.4427106</v>
      </c>
      <c r="J943" s="1" t="str">
        <f t="shared" si="56"/>
        <v>NGR bulk stream sediment</v>
      </c>
      <c r="K943" s="1" t="str">
        <f t="shared" si="57"/>
        <v>&lt;177 micron (NGR)</v>
      </c>
      <c r="L943">
        <v>54</v>
      </c>
      <c r="M943" t="s">
        <v>69</v>
      </c>
      <c r="N943">
        <v>29</v>
      </c>
      <c r="O943">
        <v>0.2</v>
      </c>
      <c r="P943">
        <v>0.8</v>
      </c>
    </row>
    <row r="944" spans="1:16" hidden="1" x14ac:dyDescent="0.3">
      <c r="A944" t="s">
        <v>3748</v>
      </c>
      <c r="B944" t="s">
        <v>3749</v>
      </c>
      <c r="C944" s="1" t="str">
        <f t="shared" si="60"/>
        <v>21:0878</v>
      </c>
      <c r="D944" s="1" t="str">
        <f t="shared" si="61"/>
        <v>21:0223</v>
      </c>
      <c r="E944" t="s">
        <v>3750</v>
      </c>
      <c r="F944" t="s">
        <v>3751</v>
      </c>
      <c r="H944">
        <v>63.035701699999997</v>
      </c>
      <c r="I944">
        <v>-132.54584249999999</v>
      </c>
      <c r="J944" s="1" t="str">
        <f t="shared" si="56"/>
        <v>NGR bulk stream sediment</v>
      </c>
      <c r="K944" s="1" t="str">
        <f t="shared" si="57"/>
        <v>&lt;177 micron (NGR)</v>
      </c>
      <c r="L944">
        <v>54</v>
      </c>
      <c r="M944" t="s">
        <v>74</v>
      </c>
      <c r="N944">
        <v>30</v>
      </c>
      <c r="O944">
        <v>0.3</v>
      </c>
      <c r="P944">
        <v>1.1000000000000001</v>
      </c>
    </row>
    <row r="945" spans="1:16" hidden="1" x14ac:dyDescent="0.3">
      <c r="A945" t="s">
        <v>3752</v>
      </c>
      <c r="B945" t="s">
        <v>3753</v>
      </c>
      <c r="C945" s="1" t="str">
        <f t="shared" si="60"/>
        <v>21:0878</v>
      </c>
      <c r="D945" s="1" t="str">
        <f t="shared" si="61"/>
        <v>21:0223</v>
      </c>
      <c r="E945" t="s">
        <v>3754</v>
      </c>
      <c r="F945" t="s">
        <v>3755</v>
      </c>
      <c r="H945">
        <v>63.017206299999998</v>
      </c>
      <c r="I945">
        <v>-132.59208520000001</v>
      </c>
      <c r="J945" s="1" t="str">
        <f t="shared" si="56"/>
        <v>NGR bulk stream sediment</v>
      </c>
      <c r="K945" s="1" t="str">
        <f t="shared" si="57"/>
        <v>&lt;177 micron (NGR)</v>
      </c>
      <c r="L945">
        <v>54</v>
      </c>
      <c r="M945" t="s">
        <v>79</v>
      </c>
      <c r="N945">
        <v>31</v>
      </c>
      <c r="O945">
        <v>0.4</v>
      </c>
      <c r="P945">
        <v>0.5</v>
      </c>
    </row>
    <row r="946" spans="1:16" hidden="1" x14ac:dyDescent="0.3">
      <c r="A946" t="s">
        <v>3756</v>
      </c>
      <c r="B946" t="s">
        <v>3757</v>
      </c>
      <c r="C946" s="1" t="str">
        <f t="shared" si="60"/>
        <v>21:0878</v>
      </c>
      <c r="D946" s="1" t="str">
        <f t="shared" si="61"/>
        <v>21:0223</v>
      </c>
      <c r="E946" t="s">
        <v>3758</v>
      </c>
      <c r="F946" t="s">
        <v>3759</v>
      </c>
      <c r="H946">
        <v>63.030357799999997</v>
      </c>
      <c r="I946">
        <v>-132.62263630000001</v>
      </c>
      <c r="J946" s="1" t="str">
        <f t="shared" si="56"/>
        <v>NGR bulk stream sediment</v>
      </c>
      <c r="K946" s="1" t="str">
        <f t="shared" si="57"/>
        <v>&lt;177 micron (NGR)</v>
      </c>
      <c r="L946">
        <v>54</v>
      </c>
      <c r="M946" t="s">
        <v>84</v>
      </c>
      <c r="N946">
        <v>32</v>
      </c>
      <c r="O946">
        <v>0.4</v>
      </c>
      <c r="P946">
        <v>0.9</v>
      </c>
    </row>
    <row r="947" spans="1:16" hidden="1" x14ac:dyDescent="0.3">
      <c r="A947" t="s">
        <v>3760</v>
      </c>
      <c r="B947" t="s">
        <v>3761</v>
      </c>
      <c r="C947" s="1" t="str">
        <f t="shared" si="60"/>
        <v>21:0878</v>
      </c>
      <c r="D947" s="1" t="str">
        <f t="shared" si="61"/>
        <v>21:0223</v>
      </c>
      <c r="E947" t="s">
        <v>3762</v>
      </c>
      <c r="F947" t="s">
        <v>3763</v>
      </c>
      <c r="H947">
        <v>63.023693899999998</v>
      </c>
      <c r="I947">
        <v>-132.6597702</v>
      </c>
      <c r="J947" s="1" t="str">
        <f t="shared" si="56"/>
        <v>NGR bulk stream sediment</v>
      </c>
      <c r="K947" s="1" t="str">
        <f t="shared" si="57"/>
        <v>&lt;177 micron (NGR)</v>
      </c>
      <c r="L947">
        <v>54</v>
      </c>
      <c r="M947" t="s">
        <v>89</v>
      </c>
      <c r="N947">
        <v>33</v>
      </c>
      <c r="O947">
        <v>0.2</v>
      </c>
      <c r="P947">
        <v>0.8</v>
      </c>
    </row>
    <row r="948" spans="1:16" hidden="1" x14ac:dyDescent="0.3">
      <c r="A948" t="s">
        <v>3764</v>
      </c>
      <c r="B948" t="s">
        <v>3765</v>
      </c>
      <c r="C948" s="1" t="str">
        <f t="shared" si="60"/>
        <v>21:0878</v>
      </c>
      <c r="D948" s="1" t="str">
        <f t="shared" si="61"/>
        <v>21:0223</v>
      </c>
      <c r="E948" t="s">
        <v>3766</v>
      </c>
      <c r="F948" t="s">
        <v>3767</v>
      </c>
      <c r="H948">
        <v>63.0345589</v>
      </c>
      <c r="I948">
        <v>-132.72811150000001</v>
      </c>
      <c r="J948" s="1" t="str">
        <f t="shared" si="56"/>
        <v>NGR bulk stream sediment</v>
      </c>
      <c r="K948" s="1" t="str">
        <f t="shared" si="57"/>
        <v>&lt;177 micron (NGR)</v>
      </c>
      <c r="L948">
        <v>54</v>
      </c>
      <c r="M948" t="s">
        <v>94</v>
      </c>
      <c r="N948">
        <v>34</v>
      </c>
      <c r="O948">
        <v>0.3</v>
      </c>
      <c r="P948">
        <v>1.2</v>
      </c>
    </row>
    <row r="949" spans="1:16" hidden="1" x14ac:dyDescent="0.3">
      <c r="A949" t="s">
        <v>3768</v>
      </c>
      <c r="B949" t="s">
        <v>3769</v>
      </c>
      <c r="C949" s="1" t="str">
        <f t="shared" si="60"/>
        <v>21:0878</v>
      </c>
      <c r="D949" s="1" t="str">
        <f t="shared" si="61"/>
        <v>21:0223</v>
      </c>
      <c r="E949" t="s">
        <v>3770</v>
      </c>
      <c r="F949" t="s">
        <v>3771</v>
      </c>
      <c r="H949">
        <v>63.009137600000003</v>
      </c>
      <c r="I949">
        <v>-132.75342359999999</v>
      </c>
      <c r="J949" s="1" t="str">
        <f t="shared" si="56"/>
        <v>NGR bulk stream sediment</v>
      </c>
      <c r="K949" s="1" t="str">
        <f t="shared" si="57"/>
        <v>&lt;177 micron (NGR)</v>
      </c>
      <c r="L949">
        <v>54</v>
      </c>
      <c r="M949" t="s">
        <v>99</v>
      </c>
      <c r="N949">
        <v>35</v>
      </c>
      <c r="O949">
        <v>0.2</v>
      </c>
      <c r="P949">
        <v>1.6</v>
      </c>
    </row>
    <row r="950" spans="1:16" hidden="1" x14ac:dyDescent="0.3">
      <c r="A950" t="s">
        <v>3772</v>
      </c>
      <c r="B950" t="s">
        <v>3773</v>
      </c>
      <c r="C950" s="1" t="str">
        <f t="shared" si="60"/>
        <v>21:0878</v>
      </c>
      <c r="D950" s="1" t="str">
        <f t="shared" si="61"/>
        <v>21:0223</v>
      </c>
      <c r="E950" t="s">
        <v>3774</v>
      </c>
      <c r="F950" t="s">
        <v>3775</v>
      </c>
      <c r="H950">
        <v>63.037875800000002</v>
      </c>
      <c r="I950">
        <v>-132.83263020000001</v>
      </c>
      <c r="J950" s="1" t="str">
        <f t="shared" si="56"/>
        <v>NGR bulk stream sediment</v>
      </c>
      <c r="K950" s="1" t="str">
        <f t="shared" si="57"/>
        <v>&lt;177 micron (NGR)</v>
      </c>
      <c r="L950">
        <v>54</v>
      </c>
      <c r="M950" t="s">
        <v>104</v>
      </c>
      <c r="N950">
        <v>36</v>
      </c>
      <c r="O950">
        <v>0.2</v>
      </c>
      <c r="P950">
        <v>2.2000000000000002</v>
      </c>
    </row>
    <row r="951" spans="1:16" hidden="1" x14ac:dyDescent="0.3">
      <c r="A951" t="s">
        <v>3776</v>
      </c>
      <c r="B951" t="s">
        <v>3777</v>
      </c>
      <c r="C951" s="1" t="str">
        <f t="shared" si="60"/>
        <v>21:0878</v>
      </c>
      <c r="D951" s="1" t="str">
        <f t="shared" si="61"/>
        <v>21:0223</v>
      </c>
      <c r="E951" t="s">
        <v>3778</v>
      </c>
      <c r="F951" t="s">
        <v>3779</v>
      </c>
      <c r="H951">
        <v>63.042869500000002</v>
      </c>
      <c r="I951">
        <v>-132.87059170000001</v>
      </c>
      <c r="J951" s="1" t="str">
        <f t="shared" si="56"/>
        <v>NGR bulk stream sediment</v>
      </c>
      <c r="K951" s="1" t="str">
        <f t="shared" si="57"/>
        <v>&lt;177 micron (NGR)</v>
      </c>
      <c r="L951">
        <v>55</v>
      </c>
      <c r="M951" t="s">
        <v>20</v>
      </c>
      <c r="N951">
        <v>37</v>
      </c>
      <c r="O951">
        <v>0.1</v>
      </c>
      <c r="P951">
        <v>1</v>
      </c>
    </row>
    <row r="952" spans="1:16" hidden="1" x14ac:dyDescent="0.3">
      <c r="A952" t="s">
        <v>3780</v>
      </c>
      <c r="B952" t="s">
        <v>3781</v>
      </c>
      <c r="C952" s="1" t="str">
        <f t="shared" si="60"/>
        <v>21:0878</v>
      </c>
      <c r="D952" s="1" t="str">
        <f t="shared" si="61"/>
        <v>21:0223</v>
      </c>
      <c r="E952" t="s">
        <v>3782</v>
      </c>
      <c r="F952" t="s">
        <v>3783</v>
      </c>
      <c r="H952">
        <v>63.0306809</v>
      </c>
      <c r="I952">
        <v>-132.96242699999999</v>
      </c>
      <c r="J952" s="1" t="str">
        <f t="shared" si="56"/>
        <v>NGR bulk stream sediment</v>
      </c>
      <c r="K952" s="1" t="str">
        <f t="shared" si="57"/>
        <v>&lt;177 micron (NGR)</v>
      </c>
      <c r="L952">
        <v>55</v>
      </c>
      <c r="M952" t="s">
        <v>25</v>
      </c>
      <c r="N952">
        <v>38</v>
      </c>
      <c r="O952">
        <v>0.3</v>
      </c>
      <c r="P952">
        <v>2.7</v>
      </c>
    </row>
    <row r="953" spans="1:16" hidden="1" x14ac:dyDescent="0.3">
      <c r="A953" t="s">
        <v>3784</v>
      </c>
      <c r="B953" t="s">
        <v>3785</v>
      </c>
      <c r="C953" s="1" t="str">
        <f t="shared" si="60"/>
        <v>21:0878</v>
      </c>
      <c r="D953" s="1" t="str">
        <f t="shared" si="61"/>
        <v>21:0223</v>
      </c>
      <c r="E953" t="s">
        <v>3786</v>
      </c>
      <c r="F953" t="s">
        <v>3787</v>
      </c>
      <c r="H953">
        <v>63.033167599999999</v>
      </c>
      <c r="I953">
        <v>-132.9793166</v>
      </c>
      <c r="J953" s="1" t="str">
        <f t="shared" si="56"/>
        <v>NGR bulk stream sediment</v>
      </c>
      <c r="K953" s="1" t="str">
        <f t="shared" si="57"/>
        <v>&lt;177 micron (NGR)</v>
      </c>
      <c r="L953">
        <v>55</v>
      </c>
      <c r="M953" t="s">
        <v>30</v>
      </c>
      <c r="N953">
        <v>39</v>
      </c>
      <c r="O953">
        <v>0.3</v>
      </c>
      <c r="P953">
        <v>3.6</v>
      </c>
    </row>
    <row r="954" spans="1:16" hidden="1" x14ac:dyDescent="0.3">
      <c r="A954" t="s">
        <v>3788</v>
      </c>
      <c r="B954" t="s">
        <v>3789</v>
      </c>
      <c r="C954" s="1" t="str">
        <f t="shared" si="60"/>
        <v>21:0878</v>
      </c>
      <c r="D954" s="1" t="str">
        <f t="shared" si="61"/>
        <v>21:0223</v>
      </c>
      <c r="E954" t="s">
        <v>3790</v>
      </c>
      <c r="F954" t="s">
        <v>3791</v>
      </c>
      <c r="H954">
        <v>63.057482899999997</v>
      </c>
      <c r="I954">
        <v>-132.94693849999999</v>
      </c>
      <c r="J954" s="1" t="str">
        <f t="shared" si="56"/>
        <v>NGR bulk stream sediment</v>
      </c>
      <c r="K954" s="1" t="str">
        <f t="shared" si="57"/>
        <v>&lt;177 micron (NGR)</v>
      </c>
      <c r="L954">
        <v>55</v>
      </c>
      <c r="M954" t="s">
        <v>44</v>
      </c>
      <c r="N954">
        <v>40</v>
      </c>
      <c r="O954">
        <v>0.2</v>
      </c>
      <c r="P954">
        <v>2</v>
      </c>
    </row>
    <row r="955" spans="1:16" hidden="1" x14ac:dyDescent="0.3">
      <c r="A955" t="s">
        <v>3792</v>
      </c>
      <c r="B955" t="s">
        <v>3793</v>
      </c>
      <c r="C955" s="1" t="str">
        <f t="shared" si="60"/>
        <v>21:0878</v>
      </c>
      <c r="D955" s="1" t="str">
        <f t="shared" si="61"/>
        <v>21:0223</v>
      </c>
      <c r="E955" t="s">
        <v>3794</v>
      </c>
      <c r="F955" t="s">
        <v>3795</v>
      </c>
      <c r="H955">
        <v>63.079695000000001</v>
      </c>
      <c r="I955">
        <v>-132.97432520000001</v>
      </c>
      <c r="J955" s="1" t="str">
        <f t="shared" si="56"/>
        <v>NGR bulk stream sediment</v>
      </c>
      <c r="K955" s="1" t="str">
        <f t="shared" si="57"/>
        <v>&lt;177 micron (NGR)</v>
      </c>
      <c r="L955">
        <v>55</v>
      </c>
      <c r="M955" t="s">
        <v>49</v>
      </c>
      <c r="N955">
        <v>41</v>
      </c>
      <c r="O955">
        <v>0.2</v>
      </c>
      <c r="P955">
        <v>1.2</v>
      </c>
    </row>
    <row r="956" spans="1:16" hidden="1" x14ac:dyDescent="0.3">
      <c r="A956" t="s">
        <v>3796</v>
      </c>
      <c r="B956" t="s">
        <v>3797</v>
      </c>
      <c r="C956" s="1" t="str">
        <f t="shared" si="60"/>
        <v>21:0878</v>
      </c>
      <c r="D956" s="1" t="str">
        <f t="shared" si="61"/>
        <v>21:0223</v>
      </c>
      <c r="E956" t="s">
        <v>3798</v>
      </c>
      <c r="F956" t="s">
        <v>3799</v>
      </c>
      <c r="H956">
        <v>63.0755877</v>
      </c>
      <c r="I956">
        <v>-132.94287</v>
      </c>
      <c r="J956" s="1" t="str">
        <f t="shared" si="56"/>
        <v>NGR bulk stream sediment</v>
      </c>
      <c r="K956" s="1" t="str">
        <f t="shared" si="57"/>
        <v>&lt;177 micron (NGR)</v>
      </c>
      <c r="L956">
        <v>55</v>
      </c>
      <c r="M956" t="s">
        <v>54</v>
      </c>
      <c r="N956">
        <v>42</v>
      </c>
      <c r="O956">
        <v>0.3</v>
      </c>
      <c r="P956">
        <v>0.9</v>
      </c>
    </row>
    <row r="957" spans="1:16" hidden="1" x14ac:dyDescent="0.3">
      <c r="A957" t="s">
        <v>3800</v>
      </c>
      <c r="B957" t="s">
        <v>3801</v>
      </c>
      <c r="C957" s="1" t="str">
        <f t="shared" si="60"/>
        <v>21:0878</v>
      </c>
      <c r="D957" s="1" t="str">
        <f t="shared" si="61"/>
        <v>21:0223</v>
      </c>
      <c r="E957" t="s">
        <v>3802</v>
      </c>
      <c r="F957" t="s">
        <v>3803</v>
      </c>
      <c r="H957">
        <v>63.071779399999997</v>
      </c>
      <c r="I957">
        <v>-132.869844</v>
      </c>
      <c r="J957" s="1" t="str">
        <f t="shared" si="56"/>
        <v>NGR bulk stream sediment</v>
      </c>
      <c r="K957" s="1" t="str">
        <f t="shared" si="57"/>
        <v>&lt;177 micron (NGR)</v>
      </c>
      <c r="L957">
        <v>55</v>
      </c>
      <c r="M957" t="s">
        <v>59</v>
      </c>
      <c r="N957">
        <v>43</v>
      </c>
      <c r="O957">
        <v>0.2</v>
      </c>
      <c r="P957">
        <v>1</v>
      </c>
    </row>
    <row r="958" spans="1:16" hidden="1" x14ac:dyDescent="0.3">
      <c r="A958" t="s">
        <v>3804</v>
      </c>
      <c r="B958" t="s">
        <v>3805</v>
      </c>
      <c r="C958" s="1" t="str">
        <f t="shared" si="60"/>
        <v>21:0878</v>
      </c>
      <c r="D958" s="1" t="str">
        <f t="shared" si="61"/>
        <v>21:0223</v>
      </c>
      <c r="E958" t="s">
        <v>3806</v>
      </c>
      <c r="F958" t="s">
        <v>3807</v>
      </c>
      <c r="H958">
        <v>63.132313099999998</v>
      </c>
      <c r="I958">
        <v>-132.50561490000001</v>
      </c>
      <c r="J958" s="1" t="str">
        <f t="shared" si="56"/>
        <v>NGR bulk stream sediment</v>
      </c>
      <c r="K958" s="1" t="str">
        <f t="shared" si="57"/>
        <v>&lt;177 micron (NGR)</v>
      </c>
      <c r="L958">
        <v>55</v>
      </c>
      <c r="M958" t="s">
        <v>64</v>
      </c>
      <c r="N958">
        <v>44</v>
      </c>
      <c r="O958">
        <v>0.4</v>
      </c>
      <c r="P958">
        <v>0.6</v>
      </c>
    </row>
    <row r="959" spans="1:16" hidden="1" x14ac:dyDescent="0.3">
      <c r="A959" t="s">
        <v>3808</v>
      </c>
      <c r="B959" t="s">
        <v>3809</v>
      </c>
      <c r="C959" s="1" t="str">
        <f t="shared" si="60"/>
        <v>21:0878</v>
      </c>
      <c r="D959" s="1" t="str">
        <f t="shared" si="61"/>
        <v>21:0223</v>
      </c>
      <c r="E959" t="s">
        <v>3810</v>
      </c>
      <c r="F959" t="s">
        <v>3811</v>
      </c>
      <c r="H959">
        <v>63.2380177</v>
      </c>
      <c r="I959">
        <v>-133.0860653</v>
      </c>
      <c r="J959" s="1" t="str">
        <f t="shared" si="56"/>
        <v>NGR bulk stream sediment</v>
      </c>
      <c r="K959" s="1" t="str">
        <f t="shared" si="57"/>
        <v>&lt;177 micron (NGR)</v>
      </c>
      <c r="L959">
        <v>55</v>
      </c>
      <c r="M959" t="s">
        <v>69</v>
      </c>
      <c r="N959">
        <v>45</v>
      </c>
      <c r="O959">
        <v>0.5</v>
      </c>
      <c r="P959">
        <v>1</v>
      </c>
    </row>
    <row r="960" spans="1:16" hidden="1" x14ac:dyDescent="0.3">
      <c r="A960" t="s">
        <v>3812</v>
      </c>
      <c r="B960" t="s">
        <v>3813</v>
      </c>
      <c r="C960" s="1" t="str">
        <f t="shared" si="60"/>
        <v>21:0878</v>
      </c>
      <c r="D960" s="1" t="str">
        <f t="shared" si="61"/>
        <v>21:0223</v>
      </c>
      <c r="E960" t="s">
        <v>3814</v>
      </c>
      <c r="F960" t="s">
        <v>3815</v>
      </c>
      <c r="H960">
        <v>63.215180400000001</v>
      </c>
      <c r="I960">
        <v>-133.10842529999999</v>
      </c>
      <c r="J960" s="1" t="str">
        <f t="shared" si="56"/>
        <v>NGR bulk stream sediment</v>
      </c>
      <c r="K960" s="1" t="str">
        <f t="shared" si="57"/>
        <v>&lt;177 micron (NGR)</v>
      </c>
      <c r="L960">
        <v>55</v>
      </c>
      <c r="M960" t="s">
        <v>74</v>
      </c>
      <c r="N960">
        <v>46</v>
      </c>
      <c r="O960">
        <v>0.4</v>
      </c>
      <c r="P960">
        <v>0.8</v>
      </c>
    </row>
    <row r="961" spans="1:16" hidden="1" x14ac:dyDescent="0.3">
      <c r="A961" t="s">
        <v>3816</v>
      </c>
      <c r="B961" t="s">
        <v>3817</v>
      </c>
      <c r="C961" s="1" t="str">
        <f t="shared" si="60"/>
        <v>21:0878</v>
      </c>
      <c r="D961" s="1" t="str">
        <f t="shared" si="61"/>
        <v>21:0223</v>
      </c>
      <c r="E961" t="s">
        <v>3818</v>
      </c>
      <c r="F961" t="s">
        <v>3819</v>
      </c>
      <c r="H961">
        <v>63.227527799999997</v>
      </c>
      <c r="I961">
        <v>-133.13777039999999</v>
      </c>
      <c r="J961" s="1" t="str">
        <f t="shared" si="56"/>
        <v>NGR bulk stream sediment</v>
      </c>
      <c r="K961" s="1" t="str">
        <f t="shared" si="57"/>
        <v>&lt;177 micron (NGR)</v>
      </c>
      <c r="L961">
        <v>55</v>
      </c>
      <c r="M961" t="s">
        <v>35</v>
      </c>
      <c r="N961">
        <v>47</v>
      </c>
      <c r="O961">
        <v>0.4</v>
      </c>
      <c r="P961">
        <v>0.5</v>
      </c>
    </row>
    <row r="962" spans="1:16" hidden="1" x14ac:dyDescent="0.3">
      <c r="A962" t="s">
        <v>3820</v>
      </c>
      <c r="B962" t="s">
        <v>3821</v>
      </c>
      <c r="C962" s="1" t="str">
        <f t="shared" si="60"/>
        <v>21:0878</v>
      </c>
      <c r="D962" s="1" t="str">
        <f t="shared" si="61"/>
        <v>21:0223</v>
      </c>
      <c r="E962" t="s">
        <v>3818</v>
      </c>
      <c r="F962" t="s">
        <v>3822</v>
      </c>
      <c r="H962">
        <v>63.227527799999997</v>
      </c>
      <c r="I962">
        <v>-133.13777039999999</v>
      </c>
      <c r="J962" s="1" t="str">
        <f t="shared" ref="J962:J1025" si="62">HYPERLINK("http://geochem.nrcan.gc.ca/cdogs/content/kwd/kwd020030_e.htm", "NGR bulk stream sediment")</f>
        <v>NGR bulk stream sediment</v>
      </c>
      <c r="K962" s="1" t="str">
        <f t="shared" ref="K962:K1025" si="63">HYPERLINK("http://geochem.nrcan.gc.ca/cdogs/content/kwd/kwd080006_e.htm", "&lt;177 micron (NGR)")</f>
        <v>&lt;177 micron (NGR)</v>
      </c>
      <c r="L962">
        <v>55</v>
      </c>
      <c r="M962" t="s">
        <v>39</v>
      </c>
      <c r="N962">
        <v>48</v>
      </c>
      <c r="O962">
        <v>0.3</v>
      </c>
      <c r="P962">
        <v>0.5</v>
      </c>
    </row>
    <row r="963" spans="1:16" hidden="1" x14ac:dyDescent="0.3">
      <c r="A963" t="s">
        <v>3823</v>
      </c>
      <c r="B963" t="s">
        <v>3824</v>
      </c>
      <c r="C963" s="1" t="str">
        <f t="shared" si="60"/>
        <v>21:0878</v>
      </c>
      <c r="D963" s="1" t="str">
        <f t="shared" si="61"/>
        <v>21:0223</v>
      </c>
      <c r="E963" t="s">
        <v>3825</v>
      </c>
      <c r="F963" t="s">
        <v>3826</v>
      </c>
      <c r="H963">
        <v>63.232660299999999</v>
      </c>
      <c r="I963">
        <v>-133.1334387</v>
      </c>
      <c r="J963" s="1" t="str">
        <f t="shared" si="62"/>
        <v>NGR bulk stream sediment</v>
      </c>
      <c r="K963" s="1" t="str">
        <f t="shared" si="63"/>
        <v>&lt;177 micron (NGR)</v>
      </c>
      <c r="L963">
        <v>55</v>
      </c>
      <c r="M963" t="s">
        <v>79</v>
      </c>
      <c r="N963">
        <v>49</v>
      </c>
      <c r="O963">
        <v>0.6</v>
      </c>
      <c r="P963">
        <v>0.6</v>
      </c>
    </row>
    <row r="964" spans="1:16" hidden="1" x14ac:dyDescent="0.3">
      <c r="A964" t="s">
        <v>3827</v>
      </c>
      <c r="B964" t="s">
        <v>3828</v>
      </c>
      <c r="C964" s="1" t="str">
        <f t="shared" si="60"/>
        <v>21:0878</v>
      </c>
      <c r="D964" s="1" t="str">
        <f t="shared" si="61"/>
        <v>21:0223</v>
      </c>
      <c r="E964" t="s">
        <v>3829</v>
      </c>
      <c r="F964" t="s">
        <v>3830</v>
      </c>
      <c r="H964">
        <v>63.247223699999999</v>
      </c>
      <c r="I964">
        <v>-133.23681819999999</v>
      </c>
      <c r="J964" s="1" t="str">
        <f t="shared" si="62"/>
        <v>NGR bulk stream sediment</v>
      </c>
      <c r="K964" s="1" t="str">
        <f t="shared" si="63"/>
        <v>&lt;177 micron (NGR)</v>
      </c>
      <c r="L964">
        <v>55</v>
      </c>
      <c r="M964" t="s">
        <v>84</v>
      </c>
      <c r="N964">
        <v>50</v>
      </c>
      <c r="O964">
        <v>0.5</v>
      </c>
      <c r="P964">
        <v>0.4</v>
      </c>
    </row>
    <row r="965" spans="1:16" hidden="1" x14ac:dyDescent="0.3">
      <c r="A965" t="s">
        <v>3831</v>
      </c>
      <c r="B965" t="s">
        <v>3832</v>
      </c>
      <c r="C965" s="1" t="str">
        <f t="shared" si="60"/>
        <v>21:0878</v>
      </c>
      <c r="D965" s="1" t="str">
        <f t="shared" si="61"/>
        <v>21:0223</v>
      </c>
      <c r="E965" t="s">
        <v>3833</v>
      </c>
      <c r="F965" t="s">
        <v>3834</v>
      </c>
      <c r="H965">
        <v>63.231497500000003</v>
      </c>
      <c r="I965">
        <v>-133.21550360000001</v>
      </c>
      <c r="J965" s="1" t="str">
        <f t="shared" si="62"/>
        <v>NGR bulk stream sediment</v>
      </c>
      <c r="K965" s="1" t="str">
        <f t="shared" si="63"/>
        <v>&lt;177 micron (NGR)</v>
      </c>
      <c r="L965">
        <v>55</v>
      </c>
      <c r="M965" t="s">
        <v>89</v>
      </c>
      <c r="N965">
        <v>51</v>
      </c>
      <c r="O965">
        <v>2.5</v>
      </c>
      <c r="P965">
        <v>0.7</v>
      </c>
    </row>
    <row r="966" spans="1:16" hidden="1" x14ac:dyDescent="0.3">
      <c r="A966" t="s">
        <v>3835</v>
      </c>
      <c r="B966" t="s">
        <v>3836</v>
      </c>
      <c r="C966" s="1" t="str">
        <f t="shared" si="60"/>
        <v>21:0878</v>
      </c>
      <c r="D966" s="1" t="str">
        <f t="shared" si="61"/>
        <v>21:0223</v>
      </c>
      <c r="E966" t="s">
        <v>3837</v>
      </c>
      <c r="F966" t="s">
        <v>3838</v>
      </c>
      <c r="H966">
        <v>63.256013000000003</v>
      </c>
      <c r="I966">
        <v>-133.2477169</v>
      </c>
      <c r="J966" s="1" t="str">
        <f t="shared" si="62"/>
        <v>NGR bulk stream sediment</v>
      </c>
      <c r="K966" s="1" t="str">
        <f t="shared" si="63"/>
        <v>&lt;177 micron (NGR)</v>
      </c>
      <c r="L966">
        <v>55</v>
      </c>
      <c r="M966" t="s">
        <v>94</v>
      </c>
      <c r="N966">
        <v>52</v>
      </c>
      <c r="O966">
        <v>0.9</v>
      </c>
      <c r="P966">
        <v>0.4</v>
      </c>
    </row>
    <row r="967" spans="1:16" hidden="1" x14ac:dyDescent="0.3">
      <c r="A967" t="s">
        <v>3839</v>
      </c>
      <c r="B967" t="s">
        <v>3840</v>
      </c>
      <c r="C967" s="1" t="str">
        <f t="shared" si="60"/>
        <v>21:0878</v>
      </c>
      <c r="D967" s="1" t="str">
        <f t="shared" si="61"/>
        <v>21:0223</v>
      </c>
      <c r="E967" t="s">
        <v>3841</v>
      </c>
      <c r="F967" t="s">
        <v>3842</v>
      </c>
      <c r="H967">
        <v>63.256162500000002</v>
      </c>
      <c r="I967">
        <v>-133.3112778</v>
      </c>
      <c r="J967" s="1" t="str">
        <f t="shared" si="62"/>
        <v>NGR bulk stream sediment</v>
      </c>
      <c r="K967" s="1" t="str">
        <f t="shared" si="63"/>
        <v>&lt;177 micron (NGR)</v>
      </c>
      <c r="L967">
        <v>55</v>
      </c>
      <c r="M967" t="s">
        <v>99</v>
      </c>
      <c r="N967">
        <v>53</v>
      </c>
      <c r="O967">
        <v>0.6</v>
      </c>
      <c r="P967">
        <v>0.4</v>
      </c>
    </row>
    <row r="968" spans="1:16" hidden="1" x14ac:dyDescent="0.3">
      <c r="A968" t="s">
        <v>3843</v>
      </c>
      <c r="B968" t="s">
        <v>3844</v>
      </c>
      <c r="C968" s="1" t="str">
        <f t="shared" si="60"/>
        <v>21:0878</v>
      </c>
      <c r="D968" s="1" t="str">
        <f t="shared" si="61"/>
        <v>21:0223</v>
      </c>
      <c r="E968" t="s">
        <v>3845</v>
      </c>
      <c r="F968" t="s">
        <v>3846</v>
      </c>
      <c r="H968">
        <v>63.289879800000001</v>
      </c>
      <c r="I968">
        <v>-133.26702130000001</v>
      </c>
      <c r="J968" s="1" t="str">
        <f t="shared" si="62"/>
        <v>NGR bulk stream sediment</v>
      </c>
      <c r="K968" s="1" t="str">
        <f t="shared" si="63"/>
        <v>&lt;177 micron (NGR)</v>
      </c>
      <c r="L968">
        <v>55</v>
      </c>
      <c r="M968" t="s">
        <v>104</v>
      </c>
      <c r="N968">
        <v>54</v>
      </c>
      <c r="O968">
        <v>0.3</v>
      </c>
      <c r="P968">
        <v>0.5</v>
      </c>
    </row>
    <row r="969" spans="1:16" hidden="1" x14ac:dyDescent="0.3">
      <c r="A969" t="s">
        <v>3847</v>
      </c>
      <c r="B969" t="s">
        <v>3848</v>
      </c>
      <c r="C969" s="1" t="str">
        <f t="shared" si="60"/>
        <v>21:0878</v>
      </c>
      <c r="D969" s="1" t="str">
        <f t="shared" si="61"/>
        <v>21:0223</v>
      </c>
      <c r="E969" t="s">
        <v>3849</v>
      </c>
      <c r="F969" t="s">
        <v>3850</v>
      </c>
      <c r="H969">
        <v>63.279460200000003</v>
      </c>
      <c r="I969">
        <v>-133.2584755</v>
      </c>
      <c r="J969" s="1" t="str">
        <f t="shared" si="62"/>
        <v>NGR bulk stream sediment</v>
      </c>
      <c r="K969" s="1" t="str">
        <f t="shared" si="63"/>
        <v>&lt;177 micron (NGR)</v>
      </c>
      <c r="L969">
        <v>56</v>
      </c>
      <c r="M969" t="s">
        <v>20</v>
      </c>
      <c r="N969">
        <v>55</v>
      </c>
      <c r="O969">
        <v>0.8</v>
      </c>
      <c r="P969">
        <v>0.6</v>
      </c>
    </row>
    <row r="970" spans="1:16" hidden="1" x14ac:dyDescent="0.3">
      <c r="A970" t="s">
        <v>3851</v>
      </c>
      <c r="B970" t="s">
        <v>3852</v>
      </c>
      <c r="C970" s="1" t="str">
        <f t="shared" si="60"/>
        <v>21:0878</v>
      </c>
      <c r="D970" s="1" t="str">
        <f t="shared" si="61"/>
        <v>21:0223</v>
      </c>
      <c r="E970" t="s">
        <v>3853</v>
      </c>
      <c r="F970" t="s">
        <v>3854</v>
      </c>
      <c r="H970">
        <v>63.302964199999998</v>
      </c>
      <c r="I970">
        <v>-133.3091958</v>
      </c>
      <c r="J970" s="1" t="str">
        <f t="shared" si="62"/>
        <v>NGR bulk stream sediment</v>
      </c>
      <c r="K970" s="1" t="str">
        <f t="shared" si="63"/>
        <v>&lt;177 micron (NGR)</v>
      </c>
      <c r="L970">
        <v>56</v>
      </c>
      <c r="M970" t="s">
        <v>35</v>
      </c>
      <c r="N970">
        <v>56</v>
      </c>
      <c r="O970">
        <v>0.2</v>
      </c>
      <c r="P970">
        <v>0.5</v>
      </c>
    </row>
    <row r="971" spans="1:16" hidden="1" x14ac:dyDescent="0.3">
      <c r="A971" t="s">
        <v>3855</v>
      </c>
      <c r="B971" t="s">
        <v>3856</v>
      </c>
      <c r="C971" s="1" t="str">
        <f t="shared" si="60"/>
        <v>21:0878</v>
      </c>
      <c r="D971" s="1" t="str">
        <f t="shared" si="61"/>
        <v>21:0223</v>
      </c>
      <c r="E971" t="s">
        <v>3853</v>
      </c>
      <c r="F971" t="s">
        <v>3857</v>
      </c>
      <c r="H971">
        <v>63.302964199999998</v>
      </c>
      <c r="I971">
        <v>-133.3091958</v>
      </c>
      <c r="J971" s="1" t="str">
        <f t="shared" si="62"/>
        <v>NGR bulk stream sediment</v>
      </c>
      <c r="K971" s="1" t="str">
        <f t="shared" si="63"/>
        <v>&lt;177 micron (NGR)</v>
      </c>
      <c r="L971">
        <v>56</v>
      </c>
      <c r="M971" t="s">
        <v>39</v>
      </c>
      <c r="N971">
        <v>57</v>
      </c>
      <c r="O971">
        <v>0.3</v>
      </c>
      <c r="P971">
        <v>0.5</v>
      </c>
    </row>
    <row r="972" spans="1:16" hidden="1" x14ac:dyDescent="0.3">
      <c r="A972" t="s">
        <v>3858</v>
      </c>
      <c r="B972" t="s">
        <v>3859</v>
      </c>
      <c r="C972" s="1" t="str">
        <f t="shared" si="60"/>
        <v>21:0878</v>
      </c>
      <c r="D972" s="1" t="str">
        <f t="shared" si="61"/>
        <v>21:0223</v>
      </c>
      <c r="E972" t="s">
        <v>3860</v>
      </c>
      <c r="F972" t="s">
        <v>3861</v>
      </c>
      <c r="H972">
        <v>63.304372100000002</v>
      </c>
      <c r="I972">
        <v>-133.36209310000001</v>
      </c>
      <c r="J972" s="1" t="str">
        <f t="shared" si="62"/>
        <v>NGR bulk stream sediment</v>
      </c>
      <c r="K972" s="1" t="str">
        <f t="shared" si="63"/>
        <v>&lt;177 micron (NGR)</v>
      </c>
      <c r="L972">
        <v>56</v>
      </c>
      <c r="M972" t="s">
        <v>25</v>
      </c>
      <c r="N972">
        <v>58</v>
      </c>
      <c r="O972">
        <v>0.9</v>
      </c>
      <c r="P972">
        <v>0.7</v>
      </c>
    </row>
    <row r="973" spans="1:16" hidden="1" x14ac:dyDescent="0.3">
      <c r="A973" t="s">
        <v>3862</v>
      </c>
      <c r="B973" t="s">
        <v>3863</v>
      </c>
      <c r="C973" s="1" t="str">
        <f t="shared" si="60"/>
        <v>21:0878</v>
      </c>
      <c r="D973" s="1" t="str">
        <f t="shared" si="61"/>
        <v>21:0223</v>
      </c>
      <c r="E973" t="s">
        <v>3864</v>
      </c>
      <c r="F973" t="s">
        <v>3865</v>
      </c>
      <c r="H973">
        <v>63.326258600000003</v>
      </c>
      <c r="I973">
        <v>-133.45622309999999</v>
      </c>
      <c r="J973" s="1" t="str">
        <f t="shared" si="62"/>
        <v>NGR bulk stream sediment</v>
      </c>
      <c r="K973" s="1" t="str">
        <f t="shared" si="63"/>
        <v>&lt;177 micron (NGR)</v>
      </c>
      <c r="L973">
        <v>56</v>
      </c>
      <c r="M973" t="s">
        <v>30</v>
      </c>
      <c r="N973">
        <v>59</v>
      </c>
      <c r="O973">
        <v>0.4</v>
      </c>
      <c r="P973">
        <v>0.6</v>
      </c>
    </row>
    <row r="974" spans="1:16" hidden="1" x14ac:dyDescent="0.3">
      <c r="A974" t="s">
        <v>3866</v>
      </c>
      <c r="B974" t="s">
        <v>3867</v>
      </c>
      <c r="C974" s="1" t="str">
        <f t="shared" si="60"/>
        <v>21:0878</v>
      </c>
      <c r="D974" s="1" t="str">
        <f t="shared" si="61"/>
        <v>21:0223</v>
      </c>
      <c r="E974" t="s">
        <v>3868</v>
      </c>
      <c r="F974" t="s">
        <v>3869</v>
      </c>
      <c r="H974">
        <v>63.286941800000001</v>
      </c>
      <c r="I974">
        <v>-133.4188623</v>
      </c>
      <c r="J974" s="1" t="str">
        <f t="shared" si="62"/>
        <v>NGR bulk stream sediment</v>
      </c>
      <c r="K974" s="1" t="str">
        <f t="shared" si="63"/>
        <v>&lt;177 micron (NGR)</v>
      </c>
      <c r="L974">
        <v>56</v>
      </c>
      <c r="M974" t="s">
        <v>44</v>
      </c>
      <c r="N974">
        <v>60</v>
      </c>
      <c r="O974">
        <v>0.5</v>
      </c>
      <c r="P974">
        <v>0.5</v>
      </c>
    </row>
    <row r="975" spans="1:16" hidden="1" x14ac:dyDescent="0.3">
      <c r="A975" t="s">
        <v>3870</v>
      </c>
      <c r="B975" t="s">
        <v>3871</v>
      </c>
      <c r="C975" s="1" t="str">
        <f t="shared" si="60"/>
        <v>21:0878</v>
      </c>
      <c r="D975" s="1" t="str">
        <f t="shared" si="61"/>
        <v>21:0223</v>
      </c>
      <c r="E975" t="s">
        <v>3872</v>
      </c>
      <c r="F975" t="s">
        <v>3873</v>
      </c>
      <c r="H975">
        <v>63.319020899999998</v>
      </c>
      <c r="I975">
        <v>-133.49294599999999</v>
      </c>
      <c r="J975" s="1" t="str">
        <f t="shared" si="62"/>
        <v>NGR bulk stream sediment</v>
      </c>
      <c r="K975" s="1" t="str">
        <f t="shared" si="63"/>
        <v>&lt;177 micron (NGR)</v>
      </c>
      <c r="L975">
        <v>56</v>
      </c>
      <c r="M975" t="s">
        <v>49</v>
      </c>
      <c r="N975">
        <v>61</v>
      </c>
      <c r="O975">
        <v>0.3</v>
      </c>
      <c r="P975">
        <v>0.8</v>
      </c>
    </row>
    <row r="976" spans="1:16" hidden="1" x14ac:dyDescent="0.3">
      <c r="A976" t="s">
        <v>3874</v>
      </c>
      <c r="B976" t="s">
        <v>3875</v>
      </c>
      <c r="C976" s="1" t="str">
        <f t="shared" si="60"/>
        <v>21:0878</v>
      </c>
      <c r="D976" s="1" t="str">
        <f t="shared" si="61"/>
        <v>21:0223</v>
      </c>
      <c r="E976" t="s">
        <v>3876</v>
      </c>
      <c r="F976" t="s">
        <v>3877</v>
      </c>
      <c r="H976">
        <v>63.379257199999998</v>
      </c>
      <c r="I976">
        <v>-133.7690346</v>
      </c>
      <c r="J976" s="1" t="str">
        <f t="shared" si="62"/>
        <v>NGR bulk stream sediment</v>
      </c>
      <c r="K976" s="1" t="str">
        <f t="shared" si="63"/>
        <v>&lt;177 micron (NGR)</v>
      </c>
      <c r="L976">
        <v>56</v>
      </c>
      <c r="M976" t="s">
        <v>54</v>
      </c>
      <c r="N976">
        <v>62</v>
      </c>
      <c r="O976">
        <v>0.2</v>
      </c>
      <c r="P976">
        <v>0.5</v>
      </c>
    </row>
    <row r="977" spans="1:16" hidden="1" x14ac:dyDescent="0.3">
      <c r="A977" t="s">
        <v>3878</v>
      </c>
      <c r="B977" t="s">
        <v>3879</v>
      </c>
      <c r="C977" s="1" t="str">
        <f t="shared" si="60"/>
        <v>21:0878</v>
      </c>
      <c r="D977" s="1" t="str">
        <f t="shared" si="61"/>
        <v>21:0223</v>
      </c>
      <c r="E977" t="s">
        <v>3880</v>
      </c>
      <c r="F977" t="s">
        <v>3881</v>
      </c>
      <c r="H977">
        <v>63.370242599999997</v>
      </c>
      <c r="I977">
        <v>-133.83941340000001</v>
      </c>
      <c r="J977" s="1" t="str">
        <f t="shared" si="62"/>
        <v>NGR bulk stream sediment</v>
      </c>
      <c r="K977" s="1" t="str">
        <f t="shared" si="63"/>
        <v>&lt;177 micron (NGR)</v>
      </c>
      <c r="L977">
        <v>56</v>
      </c>
      <c r="M977" t="s">
        <v>59</v>
      </c>
      <c r="N977">
        <v>63</v>
      </c>
      <c r="O977">
        <v>0.2</v>
      </c>
      <c r="P977">
        <v>0.9</v>
      </c>
    </row>
    <row r="978" spans="1:16" hidden="1" x14ac:dyDescent="0.3">
      <c r="A978" t="s">
        <v>3882</v>
      </c>
      <c r="B978" t="s">
        <v>3883</v>
      </c>
      <c r="C978" s="1" t="str">
        <f t="shared" si="60"/>
        <v>21:0878</v>
      </c>
      <c r="D978" s="1" t="str">
        <f t="shared" si="61"/>
        <v>21:0223</v>
      </c>
      <c r="E978" t="s">
        <v>3884</v>
      </c>
      <c r="F978" t="s">
        <v>3885</v>
      </c>
      <c r="H978">
        <v>63.361254500000001</v>
      </c>
      <c r="I978">
        <v>-133.86586560000001</v>
      </c>
      <c r="J978" s="1" t="str">
        <f t="shared" si="62"/>
        <v>NGR bulk stream sediment</v>
      </c>
      <c r="K978" s="1" t="str">
        <f t="shared" si="63"/>
        <v>&lt;177 micron (NGR)</v>
      </c>
      <c r="L978">
        <v>56</v>
      </c>
      <c r="M978" t="s">
        <v>64</v>
      </c>
      <c r="N978">
        <v>64</v>
      </c>
      <c r="O978">
        <v>0.2</v>
      </c>
      <c r="P978">
        <v>0.8</v>
      </c>
    </row>
    <row r="979" spans="1:16" hidden="1" x14ac:dyDescent="0.3">
      <c r="A979" t="s">
        <v>3886</v>
      </c>
      <c r="B979" t="s">
        <v>3887</v>
      </c>
      <c r="C979" s="1" t="str">
        <f t="shared" ref="C979:C1042" si="64">HYPERLINK("http://geochem.nrcan.gc.ca/cdogs/content/bdl/bdl210878_e.htm", "21:0878")</f>
        <v>21:0878</v>
      </c>
      <c r="D979" s="1" t="str">
        <f t="shared" ref="D979:D1042" si="65">HYPERLINK("http://geochem.nrcan.gc.ca/cdogs/content/svy/svy210223_e.htm", "21:0223")</f>
        <v>21:0223</v>
      </c>
      <c r="E979" t="s">
        <v>3888</v>
      </c>
      <c r="F979" t="s">
        <v>3889</v>
      </c>
      <c r="H979">
        <v>63.340937099999998</v>
      </c>
      <c r="I979">
        <v>-133.88009170000001</v>
      </c>
      <c r="J979" s="1" t="str">
        <f t="shared" si="62"/>
        <v>NGR bulk stream sediment</v>
      </c>
      <c r="K979" s="1" t="str">
        <f t="shared" si="63"/>
        <v>&lt;177 micron (NGR)</v>
      </c>
      <c r="L979">
        <v>56</v>
      </c>
      <c r="M979" t="s">
        <v>69</v>
      </c>
      <c r="N979">
        <v>65</v>
      </c>
      <c r="O979">
        <v>0.3</v>
      </c>
      <c r="P979">
        <v>0.3</v>
      </c>
    </row>
    <row r="980" spans="1:16" hidden="1" x14ac:dyDescent="0.3">
      <c r="A980" t="s">
        <v>3890</v>
      </c>
      <c r="B980" t="s">
        <v>3891</v>
      </c>
      <c r="C980" s="1" t="str">
        <f t="shared" si="64"/>
        <v>21:0878</v>
      </c>
      <c r="D980" s="1" t="str">
        <f t="shared" si="65"/>
        <v>21:0223</v>
      </c>
      <c r="E980" t="s">
        <v>3892</v>
      </c>
      <c r="F980" t="s">
        <v>3893</v>
      </c>
      <c r="H980">
        <v>63.345921500000003</v>
      </c>
      <c r="I980">
        <v>-133.8600165</v>
      </c>
      <c r="J980" s="1" t="str">
        <f t="shared" si="62"/>
        <v>NGR bulk stream sediment</v>
      </c>
      <c r="K980" s="1" t="str">
        <f t="shared" si="63"/>
        <v>&lt;177 micron (NGR)</v>
      </c>
      <c r="L980">
        <v>56</v>
      </c>
      <c r="M980" t="s">
        <v>74</v>
      </c>
      <c r="N980">
        <v>66</v>
      </c>
      <c r="O980">
        <v>0.2</v>
      </c>
      <c r="P980">
        <v>0.4</v>
      </c>
    </row>
    <row r="981" spans="1:16" hidden="1" x14ac:dyDescent="0.3">
      <c r="A981" t="s">
        <v>3894</v>
      </c>
      <c r="B981" t="s">
        <v>3895</v>
      </c>
      <c r="C981" s="1" t="str">
        <f t="shared" si="64"/>
        <v>21:0878</v>
      </c>
      <c r="D981" s="1" t="str">
        <f t="shared" si="65"/>
        <v>21:0223</v>
      </c>
      <c r="E981" t="s">
        <v>3896</v>
      </c>
      <c r="F981" t="s">
        <v>3897</v>
      </c>
      <c r="H981">
        <v>63.316429300000003</v>
      </c>
      <c r="I981">
        <v>-133.89932959999999</v>
      </c>
      <c r="J981" s="1" t="str">
        <f t="shared" si="62"/>
        <v>NGR bulk stream sediment</v>
      </c>
      <c r="K981" s="1" t="str">
        <f t="shared" si="63"/>
        <v>&lt;177 micron (NGR)</v>
      </c>
      <c r="L981">
        <v>56</v>
      </c>
      <c r="M981" t="s">
        <v>79</v>
      </c>
      <c r="N981">
        <v>67</v>
      </c>
      <c r="O981">
        <v>0.2</v>
      </c>
      <c r="P981">
        <v>0.3</v>
      </c>
    </row>
    <row r="982" spans="1:16" hidden="1" x14ac:dyDescent="0.3">
      <c r="A982" t="s">
        <v>3898</v>
      </c>
      <c r="B982" t="s">
        <v>3899</v>
      </c>
      <c r="C982" s="1" t="str">
        <f t="shared" si="64"/>
        <v>21:0878</v>
      </c>
      <c r="D982" s="1" t="str">
        <f t="shared" si="65"/>
        <v>21:0223</v>
      </c>
      <c r="E982" t="s">
        <v>3900</v>
      </c>
      <c r="F982" t="s">
        <v>3901</v>
      </c>
      <c r="H982">
        <v>63.275034900000001</v>
      </c>
      <c r="I982">
        <v>-133.82140340000001</v>
      </c>
      <c r="J982" s="1" t="str">
        <f t="shared" si="62"/>
        <v>NGR bulk stream sediment</v>
      </c>
      <c r="K982" s="1" t="str">
        <f t="shared" si="63"/>
        <v>&lt;177 micron (NGR)</v>
      </c>
      <c r="L982">
        <v>56</v>
      </c>
      <c r="M982" t="s">
        <v>84</v>
      </c>
      <c r="N982">
        <v>68</v>
      </c>
      <c r="O982">
        <v>0.2</v>
      </c>
      <c r="P982">
        <v>0.4</v>
      </c>
    </row>
    <row r="983" spans="1:16" hidden="1" x14ac:dyDescent="0.3">
      <c r="A983" t="s">
        <v>3902</v>
      </c>
      <c r="B983" t="s">
        <v>3903</v>
      </c>
      <c r="C983" s="1" t="str">
        <f t="shared" si="64"/>
        <v>21:0878</v>
      </c>
      <c r="D983" s="1" t="str">
        <f t="shared" si="65"/>
        <v>21:0223</v>
      </c>
      <c r="E983" t="s">
        <v>3904</v>
      </c>
      <c r="F983" t="s">
        <v>3905</v>
      </c>
      <c r="H983">
        <v>63.261215</v>
      </c>
      <c r="I983">
        <v>-133.90845049999999</v>
      </c>
      <c r="J983" s="1" t="str">
        <f t="shared" si="62"/>
        <v>NGR bulk stream sediment</v>
      </c>
      <c r="K983" s="1" t="str">
        <f t="shared" si="63"/>
        <v>&lt;177 micron (NGR)</v>
      </c>
      <c r="L983">
        <v>56</v>
      </c>
      <c r="M983" t="s">
        <v>89</v>
      </c>
      <c r="N983">
        <v>69</v>
      </c>
      <c r="O983">
        <v>0.2</v>
      </c>
      <c r="P983">
        <v>0.4</v>
      </c>
    </row>
    <row r="984" spans="1:16" hidden="1" x14ac:dyDescent="0.3">
      <c r="A984" t="s">
        <v>3906</v>
      </c>
      <c r="B984" t="s">
        <v>3907</v>
      </c>
      <c r="C984" s="1" t="str">
        <f t="shared" si="64"/>
        <v>21:0878</v>
      </c>
      <c r="D984" s="1" t="str">
        <f t="shared" si="65"/>
        <v>21:0223</v>
      </c>
      <c r="E984" t="s">
        <v>3908</v>
      </c>
      <c r="F984" t="s">
        <v>3909</v>
      </c>
      <c r="H984">
        <v>63.252047599999997</v>
      </c>
      <c r="I984">
        <v>-133.94613899999999</v>
      </c>
      <c r="J984" s="1" t="str">
        <f t="shared" si="62"/>
        <v>NGR bulk stream sediment</v>
      </c>
      <c r="K984" s="1" t="str">
        <f t="shared" si="63"/>
        <v>&lt;177 micron (NGR)</v>
      </c>
      <c r="L984">
        <v>56</v>
      </c>
      <c r="M984" t="s">
        <v>94</v>
      </c>
      <c r="N984">
        <v>70</v>
      </c>
      <c r="O984">
        <v>0.2</v>
      </c>
      <c r="P984">
        <v>0.5</v>
      </c>
    </row>
    <row r="985" spans="1:16" hidden="1" x14ac:dyDescent="0.3">
      <c r="A985" t="s">
        <v>3910</v>
      </c>
      <c r="B985" t="s">
        <v>3911</v>
      </c>
      <c r="C985" s="1" t="str">
        <f t="shared" si="64"/>
        <v>21:0878</v>
      </c>
      <c r="D985" s="1" t="str">
        <f t="shared" si="65"/>
        <v>21:0223</v>
      </c>
      <c r="E985" t="s">
        <v>3912</v>
      </c>
      <c r="F985" t="s">
        <v>3913</v>
      </c>
      <c r="H985">
        <v>63.2336089</v>
      </c>
      <c r="I985">
        <v>-133.88139129999999</v>
      </c>
      <c r="J985" s="1" t="str">
        <f t="shared" si="62"/>
        <v>NGR bulk stream sediment</v>
      </c>
      <c r="K985" s="1" t="str">
        <f t="shared" si="63"/>
        <v>&lt;177 micron (NGR)</v>
      </c>
      <c r="L985">
        <v>56</v>
      </c>
      <c r="M985" t="s">
        <v>99</v>
      </c>
      <c r="N985">
        <v>71</v>
      </c>
      <c r="O985">
        <v>0.2</v>
      </c>
      <c r="P985">
        <v>0.8</v>
      </c>
    </row>
    <row r="986" spans="1:16" hidden="1" x14ac:dyDescent="0.3">
      <c r="A986" t="s">
        <v>3914</v>
      </c>
      <c r="B986" t="s">
        <v>3915</v>
      </c>
      <c r="C986" s="1" t="str">
        <f t="shared" si="64"/>
        <v>21:0878</v>
      </c>
      <c r="D986" s="1" t="str">
        <f t="shared" si="65"/>
        <v>21:0223</v>
      </c>
      <c r="E986" t="s">
        <v>3916</v>
      </c>
      <c r="F986" t="s">
        <v>3917</v>
      </c>
      <c r="H986">
        <v>63.259947199999999</v>
      </c>
      <c r="I986">
        <v>-133.69808610000001</v>
      </c>
      <c r="J986" s="1" t="str">
        <f t="shared" si="62"/>
        <v>NGR bulk stream sediment</v>
      </c>
      <c r="K986" s="1" t="str">
        <f t="shared" si="63"/>
        <v>&lt;177 micron (NGR)</v>
      </c>
      <c r="L986">
        <v>56</v>
      </c>
      <c r="M986" t="s">
        <v>104</v>
      </c>
      <c r="N986">
        <v>72</v>
      </c>
      <c r="O986">
        <v>0.3</v>
      </c>
      <c r="P986">
        <v>0.4</v>
      </c>
    </row>
    <row r="987" spans="1:16" hidden="1" x14ac:dyDescent="0.3">
      <c r="A987" t="s">
        <v>3918</v>
      </c>
      <c r="B987" t="s">
        <v>3919</v>
      </c>
      <c r="C987" s="1" t="str">
        <f t="shared" si="64"/>
        <v>21:0878</v>
      </c>
      <c r="D987" s="1" t="str">
        <f t="shared" si="65"/>
        <v>21:0223</v>
      </c>
      <c r="E987" t="s">
        <v>3920</v>
      </c>
      <c r="F987" t="s">
        <v>3921</v>
      </c>
      <c r="H987">
        <v>63.242214199999999</v>
      </c>
      <c r="I987">
        <v>-133.6618728</v>
      </c>
      <c r="J987" s="1" t="str">
        <f t="shared" si="62"/>
        <v>NGR bulk stream sediment</v>
      </c>
      <c r="K987" s="1" t="str">
        <f t="shared" si="63"/>
        <v>&lt;177 micron (NGR)</v>
      </c>
      <c r="L987">
        <v>57</v>
      </c>
      <c r="M987" t="s">
        <v>20</v>
      </c>
      <c r="N987">
        <v>73</v>
      </c>
      <c r="O987">
        <v>0.3</v>
      </c>
      <c r="P987">
        <v>0.7</v>
      </c>
    </row>
    <row r="988" spans="1:16" hidden="1" x14ac:dyDescent="0.3">
      <c r="A988" t="s">
        <v>3922</v>
      </c>
      <c r="B988" t="s">
        <v>3923</v>
      </c>
      <c r="C988" s="1" t="str">
        <f t="shared" si="64"/>
        <v>21:0878</v>
      </c>
      <c r="D988" s="1" t="str">
        <f t="shared" si="65"/>
        <v>21:0223</v>
      </c>
      <c r="E988" t="s">
        <v>3924</v>
      </c>
      <c r="F988" t="s">
        <v>3925</v>
      </c>
      <c r="H988">
        <v>63.307525800000001</v>
      </c>
      <c r="I988">
        <v>-133.76172600000001</v>
      </c>
      <c r="J988" s="1" t="str">
        <f t="shared" si="62"/>
        <v>NGR bulk stream sediment</v>
      </c>
      <c r="K988" s="1" t="str">
        <f t="shared" si="63"/>
        <v>&lt;177 micron (NGR)</v>
      </c>
      <c r="L988">
        <v>57</v>
      </c>
      <c r="M988" t="s">
        <v>25</v>
      </c>
      <c r="N988">
        <v>74</v>
      </c>
      <c r="O988">
        <v>0.3</v>
      </c>
      <c r="P988">
        <v>0.7</v>
      </c>
    </row>
    <row r="989" spans="1:16" hidden="1" x14ac:dyDescent="0.3">
      <c r="A989" t="s">
        <v>3926</v>
      </c>
      <c r="B989" t="s">
        <v>3927</v>
      </c>
      <c r="C989" s="1" t="str">
        <f t="shared" si="64"/>
        <v>21:0878</v>
      </c>
      <c r="D989" s="1" t="str">
        <f t="shared" si="65"/>
        <v>21:0223</v>
      </c>
      <c r="E989" t="s">
        <v>3928</v>
      </c>
      <c r="F989" t="s">
        <v>3929</v>
      </c>
      <c r="H989">
        <v>63.352659299999999</v>
      </c>
      <c r="I989">
        <v>-133.6671666</v>
      </c>
      <c r="J989" s="1" t="str">
        <f t="shared" si="62"/>
        <v>NGR bulk stream sediment</v>
      </c>
      <c r="K989" s="1" t="str">
        <f t="shared" si="63"/>
        <v>&lt;177 micron (NGR)</v>
      </c>
      <c r="L989">
        <v>57</v>
      </c>
      <c r="M989" t="s">
        <v>30</v>
      </c>
      <c r="N989">
        <v>75</v>
      </c>
      <c r="O989">
        <v>0.4</v>
      </c>
      <c r="P989">
        <v>0.6</v>
      </c>
    </row>
    <row r="990" spans="1:16" hidden="1" x14ac:dyDescent="0.3">
      <c r="A990" t="s">
        <v>3930</v>
      </c>
      <c r="B990" t="s">
        <v>3931</v>
      </c>
      <c r="C990" s="1" t="str">
        <f t="shared" si="64"/>
        <v>21:0878</v>
      </c>
      <c r="D990" s="1" t="str">
        <f t="shared" si="65"/>
        <v>21:0223</v>
      </c>
      <c r="E990" t="s">
        <v>3932</v>
      </c>
      <c r="F990" t="s">
        <v>3933</v>
      </c>
      <c r="H990">
        <v>63.342311000000002</v>
      </c>
      <c r="I990">
        <v>-133.58894770000001</v>
      </c>
      <c r="J990" s="1" t="str">
        <f t="shared" si="62"/>
        <v>NGR bulk stream sediment</v>
      </c>
      <c r="K990" s="1" t="str">
        <f t="shared" si="63"/>
        <v>&lt;177 micron (NGR)</v>
      </c>
      <c r="L990">
        <v>57</v>
      </c>
      <c r="M990" t="s">
        <v>44</v>
      </c>
      <c r="N990">
        <v>76</v>
      </c>
      <c r="O990">
        <v>0.4</v>
      </c>
      <c r="P990">
        <v>0.5</v>
      </c>
    </row>
    <row r="991" spans="1:16" hidden="1" x14ac:dyDescent="0.3">
      <c r="A991" t="s">
        <v>3934</v>
      </c>
      <c r="B991" t="s">
        <v>3935</v>
      </c>
      <c r="C991" s="1" t="str">
        <f t="shared" si="64"/>
        <v>21:0878</v>
      </c>
      <c r="D991" s="1" t="str">
        <f t="shared" si="65"/>
        <v>21:0223</v>
      </c>
      <c r="E991" t="s">
        <v>3936</v>
      </c>
      <c r="F991" t="s">
        <v>3937</v>
      </c>
      <c r="H991">
        <v>63.328513800000003</v>
      </c>
      <c r="I991">
        <v>-133.51471609999999</v>
      </c>
      <c r="J991" s="1" t="str">
        <f t="shared" si="62"/>
        <v>NGR bulk stream sediment</v>
      </c>
      <c r="K991" s="1" t="str">
        <f t="shared" si="63"/>
        <v>&lt;177 micron (NGR)</v>
      </c>
      <c r="L991">
        <v>57</v>
      </c>
      <c r="M991" t="s">
        <v>49</v>
      </c>
      <c r="N991">
        <v>77</v>
      </c>
      <c r="O991">
        <v>0.3</v>
      </c>
      <c r="P991">
        <v>0.5</v>
      </c>
    </row>
    <row r="992" spans="1:16" hidden="1" x14ac:dyDescent="0.3">
      <c r="A992" t="s">
        <v>3938</v>
      </c>
      <c r="B992" t="s">
        <v>3939</v>
      </c>
      <c r="C992" s="1" t="str">
        <f t="shared" si="64"/>
        <v>21:0878</v>
      </c>
      <c r="D992" s="1" t="str">
        <f t="shared" si="65"/>
        <v>21:0223</v>
      </c>
      <c r="E992" t="s">
        <v>3940</v>
      </c>
      <c r="F992" t="s">
        <v>3941</v>
      </c>
      <c r="H992">
        <v>63.327886100000001</v>
      </c>
      <c r="I992">
        <v>-133.22287439999999</v>
      </c>
      <c r="J992" s="1" t="str">
        <f t="shared" si="62"/>
        <v>NGR bulk stream sediment</v>
      </c>
      <c r="K992" s="1" t="str">
        <f t="shared" si="63"/>
        <v>&lt;177 micron (NGR)</v>
      </c>
      <c r="L992">
        <v>57</v>
      </c>
      <c r="M992" t="s">
        <v>54</v>
      </c>
      <c r="N992">
        <v>78</v>
      </c>
      <c r="O992">
        <v>0.3</v>
      </c>
      <c r="P992">
        <v>0.8</v>
      </c>
    </row>
    <row r="993" spans="1:16" hidden="1" x14ac:dyDescent="0.3">
      <c r="A993" t="s">
        <v>3942</v>
      </c>
      <c r="B993" t="s">
        <v>3943</v>
      </c>
      <c r="C993" s="1" t="str">
        <f t="shared" si="64"/>
        <v>21:0878</v>
      </c>
      <c r="D993" s="1" t="str">
        <f t="shared" si="65"/>
        <v>21:0223</v>
      </c>
      <c r="E993" t="s">
        <v>3944</v>
      </c>
      <c r="F993" t="s">
        <v>3945</v>
      </c>
      <c r="H993">
        <v>63.2861799</v>
      </c>
      <c r="I993">
        <v>-133.1714782</v>
      </c>
      <c r="J993" s="1" t="str">
        <f t="shared" si="62"/>
        <v>NGR bulk stream sediment</v>
      </c>
      <c r="K993" s="1" t="str">
        <f t="shared" si="63"/>
        <v>&lt;177 micron (NGR)</v>
      </c>
      <c r="L993">
        <v>57</v>
      </c>
      <c r="M993" t="s">
        <v>59</v>
      </c>
      <c r="N993">
        <v>79</v>
      </c>
      <c r="O993">
        <v>0.4</v>
      </c>
      <c r="P993">
        <v>0.6</v>
      </c>
    </row>
    <row r="994" spans="1:16" hidden="1" x14ac:dyDescent="0.3">
      <c r="A994" t="s">
        <v>3946</v>
      </c>
      <c r="B994" t="s">
        <v>3947</v>
      </c>
      <c r="C994" s="1" t="str">
        <f t="shared" si="64"/>
        <v>21:0878</v>
      </c>
      <c r="D994" s="1" t="str">
        <f t="shared" si="65"/>
        <v>21:0223</v>
      </c>
      <c r="E994" t="s">
        <v>3948</v>
      </c>
      <c r="F994" t="s">
        <v>3949</v>
      </c>
      <c r="H994">
        <v>63.332705400000002</v>
      </c>
      <c r="I994">
        <v>-133.72015880000001</v>
      </c>
      <c r="J994" s="1" t="str">
        <f t="shared" si="62"/>
        <v>NGR bulk stream sediment</v>
      </c>
      <c r="K994" s="1" t="str">
        <f t="shared" si="63"/>
        <v>&lt;177 micron (NGR)</v>
      </c>
      <c r="L994">
        <v>57</v>
      </c>
      <c r="M994" t="s">
        <v>64</v>
      </c>
      <c r="N994">
        <v>80</v>
      </c>
      <c r="O994">
        <v>0.2</v>
      </c>
      <c r="P994">
        <v>0.6</v>
      </c>
    </row>
    <row r="995" spans="1:16" hidden="1" x14ac:dyDescent="0.3">
      <c r="A995" t="s">
        <v>3950</v>
      </c>
      <c r="B995" t="s">
        <v>3951</v>
      </c>
      <c r="C995" s="1" t="str">
        <f t="shared" si="64"/>
        <v>21:0878</v>
      </c>
      <c r="D995" s="1" t="str">
        <f t="shared" si="65"/>
        <v>21:0223</v>
      </c>
      <c r="E995" t="s">
        <v>3952</v>
      </c>
      <c r="F995" t="s">
        <v>3953</v>
      </c>
      <c r="H995">
        <v>63.068904500000002</v>
      </c>
      <c r="I995">
        <v>-133.07088680000001</v>
      </c>
      <c r="J995" s="1" t="str">
        <f t="shared" si="62"/>
        <v>NGR bulk stream sediment</v>
      </c>
      <c r="K995" s="1" t="str">
        <f t="shared" si="63"/>
        <v>&lt;177 micron (NGR)</v>
      </c>
      <c r="L995">
        <v>57</v>
      </c>
      <c r="M995" t="s">
        <v>69</v>
      </c>
      <c r="N995">
        <v>81</v>
      </c>
      <c r="O995">
        <v>0.2</v>
      </c>
      <c r="P995">
        <v>1.1000000000000001</v>
      </c>
    </row>
    <row r="996" spans="1:16" hidden="1" x14ac:dyDescent="0.3">
      <c r="A996" t="s">
        <v>3954</v>
      </c>
      <c r="B996" t="s">
        <v>3955</v>
      </c>
      <c r="C996" s="1" t="str">
        <f t="shared" si="64"/>
        <v>21:0878</v>
      </c>
      <c r="D996" s="1" t="str">
        <f t="shared" si="65"/>
        <v>21:0223</v>
      </c>
      <c r="E996" t="s">
        <v>3956</v>
      </c>
      <c r="F996" t="s">
        <v>3957</v>
      </c>
      <c r="H996">
        <v>63.0579994</v>
      </c>
      <c r="I996">
        <v>-133.11579470000001</v>
      </c>
      <c r="J996" s="1" t="str">
        <f t="shared" si="62"/>
        <v>NGR bulk stream sediment</v>
      </c>
      <c r="K996" s="1" t="str">
        <f t="shared" si="63"/>
        <v>&lt;177 micron (NGR)</v>
      </c>
      <c r="L996">
        <v>57</v>
      </c>
      <c r="M996" t="s">
        <v>74</v>
      </c>
      <c r="N996">
        <v>82</v>
      </c>
      <c r="O996">
        <v>0.3</v>
      </c>
      <c r="P996">
        <v>0.9</v>
      </c>
    </row>
    <row r="997" spans="1:16" hidden="1" x14ac:dyDescent="0.3">
      <c r="A997" t="s">
        <v>3958</v>
      </c>
      <c r="B997" t="s">
        <v>3959</v>
      </c>
      <c r="C997" s="1" t="str">
        <f t="shared" si="64"/>
        <v>21:0878</v>
      </c>
      <c r="D997" s="1" t="str">
        <f t="shared" si="65"/>
        <v>21:0223</v>
      </c>
      <c r="E997" t="s">
        <v>3960</v>
      </c>
      <c r="F997" t="s">
        <v>3961</v>
      </c>
      <c r="H997">
        <v>63.041388400000002</v>
      </c>
      <c r="I997">
        <v>-133.13739609999999</v>
      </c>
      <c r="J997" s="1" t="str">
        <f t="shared" si="62"/>
        <v>NGR bulk stream sediment</v>
      </c>
      <c r="K997" s="1" t="str">
        <f t="shared" si="63"/>
        <v>&lt;177 micron (NGR)</v>
      </c>
      <c r="L997">
        <v>57</v>
      </c>
      <c r="M997" t="s">
        <v>79</v>
      </c>
      <c r="N997">
        <v>83</v>
      </c>
      <c r="O997">
        <v>0.3</v>
      </c>
      <c r="P997">
        <v>1.8</v>
      </c>
    </row>
    <row r="998" spans="1:16" hidden="1" x14ac:dyDescent="0.3">
      <c r="A998" t="s">
        <v>3962</v>
      </c>
      <c r="B998" t="s">
        <v>3963</v>
      </c>
      <c r="C998" s="1" t="str">
        <f t="shared" si="64"/>
        <v>21:0878</v>
      </c>
      <c r="D998" s="1" t="str">
        <f t="shared" si="65"/>
        <v>21:0223</v>
      </c>
      <c r="E998" t="s">
        <v>3964</v>
      </c>
      <c r="F998" t="s">
        <v>3965</v>
      </c>
      <c r="H998">
        <v>63.025913099999997</v>
      </c>
      <c r="I998">
        <v>-133.0991688</v>
      </c>
      <c r="J998" s="1" t="str">
        <f t="shared" si="62"/>
        <v>NGR bulk stream sediment</v>
      </c>
      <c r="K998" s="1" t="str">
        <f t="shared" si="63"/>
        <v>&lt;177 micron (NGR)</v>
      </c>
      <c r="L998">
        <v>57</v>
      </c>
      <c r="M998" t="s">
        <v>84</v>
      </c>
      <c r="N998">
        <v>84</v>
      </c>
      <c r="O998">
        <v>0.2</v>
      </c>
      <c r="P998">
        <v>2.5</v>
      </c>
    </row>
    <row r="999" spans="1:16" hidden="1" x14ac:dyDescent="0.3">
      <c r="A999" t="s">
        <v>3966</v>
      </c>
      <c r="B999" t="s">
        <v>3967</v>
      </c>
      <c r="C999" s="1" t="str">
        <f t="shared" si="64"/>
        <v>21:0878</v>
      </c>
      <c r="D999" s="1" t="str">
        <f t="shared" si="65"/>
        <v>21:0223</v>
      </c>
      <c r="E999" t="s">
        <v>3968</v>
      </c>
      <c r="F999" t="s">
        <v>3969</v>
      </c>
      <c r="H999">
        <v>63.010932799999999</v>
      </c>
      <c r="I999">
        <v>-133.2173531</v>
      </c>
      <c r="J999" s="1" t="str">
        <f t="shared" si="62"/>
        <v>NGR bulk stream sediment</v>
      </c>
      <c r="K999" s="1" t="str">
        <f t="shared" si="63"/>
        <v>&lt;177 micron (NGR)</v>
      </c>
      <c r="L999">
        <v>57</v>
      </c>
      <c r="M999" t="s">
        <v>89</v>
      </c>
      <c r="N999">
        <v>85</v>
      </c>
      <c r="O999">
        <v>0.3</v>
      </c>
      <c r="P999">
        <v>2.4</v>
      </c>
    </row>
    <row r="1000" spans="1:16" hidden="1" x14ac:dyDescent="0.3">
      <c r="A1000" t="s">
        <v>3970</v>
      </c>
      <c r="B1000" t="s">
        <v>3971</v>
      </c>
      <c r="C1000" s="1" t="str">
        <f t="shared" si="64"/>
        <v>21:0878</v>
      </c>
      <c r="D1000" s="1" t="str">
        <f t="shared" si="65"/>
        <v>21:0223</v>
      </c>
      <c r="E1000" t="s">
        <v>3972</v>
      </c>
      <c r="F1000" t="s">
        <v>3973</v>
      </c>
      <c r="H1000">
        <v>63.031908299999998</v>
      </c>
      <c r="I1000">
        <v>-133.37864769999999</v>
      </c>
      <c r="J1000" s="1" t="str">
        <f t="shared" si="62"/>
        <v>NGR bulk stream sediment</v>
      </c>
      <c r="K1000" s="1" t="str">
        <f t="shared" si="63"/>
        <v>&lt;177 micron (NGR)</v>
      </c>
      <c r="L1000">
        <v>57</v>
      </c>
      <c r="M1000" t="s">
        <v>94</v>
      </c>
      <c r="N1000">
        <v>86</v>
      </c>
      <c r="O1000">
        <v>0.3</v>
      </c>
      <c r="P1000">
        <v>1</v>
      </c>
    </row>
    <row r="1001" spans="1:16" hidden="1" x14ac:dyDescent="0.3">
      <c r="A1001" t="s">
        <v>3974</v>
      </c>
      <c r="B1001" t="s">
        <v>3975</v>
      </c>
      <c r="C1001" s="1" t="str">
        <f t="shared" si="64"/>
        <v>21:0878</v>
      </c>
      <c r="D1001" s="1" t="str">
        <f t="shared" si="65"/>
        <v>21:0223</v>
      </c>
      <c r="E1001" t="s">
        <v>3976</v>
      </c>
      <c r="F1001" t="s">
        <v>3977</v>
      </c>
      <c r="H1001">
        <v>63.024587099999998</v>
      </c>
      <c r="I1001">
        <v>-133.2766211</v>
      </c>
      <c r="J1001" s="1" t="str">
        <f t="shared" si="62"/>
        <v>NGR bulk stream sediment</v>
      </c>
      <c r="K1001" s="1" t="str">
        <f t="shared" si="63"/>
        <v>&lt;177 micron (NGR)</v>
      </c>
      <c r="L1001">
        <v>57</v>
      </c>
      <c r="M1001" t="s">
        <v>99</v>
      </c>
      <c r="N1001">
        <v>87</v>
      </c>
      <c r="O1001">
        <v>0.2</v>
      </c>
      <c r="P1001">
        <v>1.2</v>
      </c>
    </row>
    <row r="1002" spans="1:16" hidden="1" x14ac:dyDescent="0.3">
      <c r="A1002" t="s">
        <v>3978</v>
      </c>
      <c r="B1002" t="s">
        <v>3979</v>
      </c>
      <c r="C1002" s="1" t="str">
        <f t="shared" si="64"/>
        <v>21:0878</v>
      </c>
      <c r="D1002" s="1" t="str">
        <f t="shared" si="65"/>
        <v>21:0223</v>
      </c>
      <c r="E1002" t="s">
        <v>3980</v>
      </c>
      <c r="F1002" t="s">
        <v>3981</v>
      </c>
      <c r="H1002">
        <v>63.031480299999998</v>
      </c>
      <c r="I1002">
        <v>-133.32504170000001</v>
      </c>
      <c r="J1002" s="1" t="str">
        <f t="shared" si="62"/>
        <v>NGR bulk stream sediment</v>
      </c>
      <c r="K1002" s="1" t="str">
        <f t="shared" si="63"/>
        <v>&lt;177 micron (NGR)</v>
      </c>
      <c r="L1002">
        <v>57</v>
      </c>
      <c r="M1002" t="s">
        <v>35</v>
      </c>
      <c r="N1002">
        <v>88</v>
      </c>
      <c r="O1002">
        <v>0.2</v>
      </c>
      <c r="P1002">
        <v>0.8</v>
      </c>
    </row>
    <row r="1003" spans="1:16" hidden="1" x14ac:dyDescent="0.3">
      <c r="A1003" t="s">
        <v>3982</v>
      </c>
      <c r="B1003" t="s">
        <v>3983</v>
      </c>
      <c r="C1003" s="1" t="str">
        <f t="shared" si="64"/>
        <v>21:0878</v>
      </c>
      <c r="D1003" s="1" t="str">
        <f t="shared" si="65"/>
        <v>21:0223</v>
      </c>
      <c r="E1003" t="s">
        <v>3980</v>
      </c>
      <c r="F1003" t="s">
        <v>3984</v>
      </c>
      <c r="H1003">
        <v>63.031480299999998</v>
      </c>
      <c r="I1003">
        <v>-133.32504170000001</v>
      </c>
      <c r="J1003" s="1" t="str">
        <f t="shared" si="62"/>
        <v>NGR bulk stream sediment</v>
      </c>
      <c r="K1003" s="1" t="str">
        <f t="shared" si="63"/>
        <v>&lt;177 micron (NGR)</v>
      </c>
      <c r="L1003">
        <v>57</v>
      </c>
      <c r="M1003" t="s">
        <v>39</v>
      </c>
      <c r="N1003">
        <v>89</v>
      </c>
      <c r="O1003">
        <v>0.2</v>
      </c>
      <c r="P1003">
        <v>0.8</v>
      </c>
    </row>
    <row r="1004" spans="1:16" hidden="1" x14ac:dyDescent="0.3">
      <c r="A1004" t="s">
        <v>3985</v>
      </c>
      <c r="B1004" t="s">
        <v>3986</v>
      </c>
      <c r="C1004" s="1" t="str">
        <f t="shared" si="64"/>
        <v>21:0878</v>
      </c>
      <c r="D1004" s="1" t="str">
        <f t="shared" si="65"/>
        <v>21:0223</v>
      </c>
      <c r="E1004" t="s">
        <v>3987</v>
      </c>
      <c r="F1004" t="s">
        <v>3988</v>
      </c>
      <c r="H1004">
        <v>63.007191800000001</v>
      </c>
      <c r="I1004">
        <v>-133.47099230000001</v>
      </c>
      <c r="J1004" s="1" t="str">
        <f t="shared" si="62"/>
        <v>NGR bulk stream sediment</v>
      </c>
      <c r="K1004" s="1" t="str">
        <f t="shared" si="63"/>
        <v>&lt;177 micron (NGR)</v>
      </c>
      <c r="L1004">
        <v>57</v>
      </c>
      <c r="M1004" t="s">
        <v>104</v>
      </c>
      <c r="N1004">
        <v>90</v>
      </c>
      <c r="O1004">
        <v>0.3</v>
      </c>
      <c r="P1004">
        <v>1.2</v>
      </c>
    </row>
    <row r="1005" spans="1:16" hidden="1" x14ac:dyDescent="0.3">
      <c r="A1005" t="s">
        <v>3989</v>
      </c>
      <c r="B1005" t="s">
        <v>3990</v>
      </c>
      <c r="C1005" s="1" t="str">
        <f t="shared" si="64"/>
        <v>21:0878</v>
      </c>
      <c r="D1005" s="1" t="str">
        <f t="shared" si="65"/>
        <v>21:0223</v>
      </c>
      <c r="E1005" t="s">
        <v>3991</v>
      </c>
      <c r="F1005" t="s">
        <v>3992</v>
      </c>
      <c r="H1005">
        <v>63.017187399999997</v>
      </c>
      <c r="I1005">
        <v>-133.4871833</v>
      </c>
      <c r="J1005" s="1" t="str">
        <f t="shared" si="62"/>
        <v>NGR bulk stream sediment</v>
      </c>
      <c r="K1005" s="1" t="str">
        <f t="shared" si="63"/>
        <v>&lt;177 micron (NGR)</v>
      </c>
      <c r="L1005">
        <v>58</v>
      </c>
      <c r="M1005" t="s">
        <v>20</v>
      </c>
      <c r="N1005">
        <v>91</v>
      </c>
      <c r="O1005">
        <v>0.2</v>
      </c>
      <c r="P1005">
        <v>0.3</v>
      </c>
    </row>
    <row r="1006" spans="1:16" hidden="1" x14ac:dyDescent="0.3">
      <c r="A1006" t="s">
        <v>3993</v>
      </c>
      <c r="B1006" t="s">
        <v>3994</v>
      </c>
      <c r="C1006" s="1" t="str">
        <f t="shared" si="64"/>
        <v>21:0878</v>
      </c>
      <c r="D1006" s="1" t="str">
        <f t="shared" si="65"/>
        <v>21:0223</v>
      </c>
      <c r="E1006" t="s">
        <v>3995</v>
      </c>
      <c r="F1006" t="s">
        <v>3996</v>
      </c>
      <c r="H1006">
        <v>63.236630499999997</v>
      </c>
      <c r="I1006">
        <v>-133.90979820000001</v>
      </c>
      <c r="J1006" s="1" t="str">
        <f t="shared" si="62"/>
        <v>NGR bulk stream sediment</v>
      </c>
      <c r="K1006" s="1" t="str">
        <f t="shared" si="63"/>
        <v>&lt;177 micron (NGR)</v>
      </c>
      <c r="L1006">
        <v>58</v>
      </c>
      <c r="M1006" t="s">
        <v>25</v>
      </c>
      <c r="N1006">
        <v>92</v>
      </c>
      <c r="O1006">
        <v>0.1</v>
      </c>
      <c r="P1006">
        <v>0.2</v>
      </c>
    </row>
    <row r="1007" spans="1:16" hidden="1" x14ac:dyDescent="0.3">
      <c r="A1007" t="s">
        <v>3997</v>
      </c>
      <c r="B1007" t="s">
        <v>3998</v>
      </c>
      <c r="C1007" s="1" t="str">
        <f t="shared" si="64"/>
        <v>21:0878</v>
      </c>
      <c r="D1007" s="1" t="str">
        <f t="shared" si="65"/>
        <v>21:0223</v>
      </c>
      <c r="E1007" t="s">
        <v>3999</v>
      </c>
      <c r="F1007" t="s">
        <v>4000</v>
      </c>
      <c r="H1007">
        <v>63.199605499999997</v>
      </c>
      <c r="I1007">
        <v>-133.9468976</v>
      </c>
      <c r="J1007" s="1" t="str">
        <f t="shared" si="62"/>
        <v>NGR bulk stream sediment</v>
      </c>
      <c r="K1007" s="1" t="str">
        <f t="shared" si="63"/>
        <v>&lt;177 micron (NGR)</v>
      </c>
      <c r="L1007">
        <v>58</v>
      </c>
      <c r="M1007" t="s">
        <v>30</v>
      </c>
      <c r="N1007">
        <v>93</v>
      </c>
      <c r="O1007">
        <v>0.2</v>
      </c>
      <c r="P1007">
        <v>0.4</v>
      </c>
    </row>
    <row r="1008" spans="1:16" hidden="1" x14ac:dyDescent="0.3">
      <c r="A1008" t="s">
        <v>4001</v>
      </c>
      <c r="B1008" t="s">
        <v>4002</v>
      </c>
      <c r="C1008" s="1" t="str">
        <f t="shared" si="64"/>
        <v>21:0878</v>
      </c>
      <c r="D1008" s="1" t="str">
        <f t="shared" si="65"/>
        <v>21:0223</v>
      </c>
      <c r="E1008" t="s">
        <v>4003</v>
      </c>
      <c r="F1008" t="s">
        <v>4004</v>
      </c>
      <c r="H1008">
        <v>63.1967201</v>
      </c>
      <c r="I1008">
        <v>-133.9536219</v>
      </c>
      <c r="J1008" s="1" t="str">
        <f t="shared" si="62"/>
        <v>NGR bulk stream sediment</v>
      </c>
      <c r="K1008" s="1" t="str">
        <f t="shared" si="63"/>
        <v>&lt;177 micron (NGR)</v>
      </c>
      <c r="L1008">
        <v>58</v>
      </c>
      <c r="M1008" t="s">
        <v>44</v>
      </c>
      <c r="N1008">
        <v>94</v>
      </c>
      <c r="O1008">
        <v>0.2</v>
      </c>
      <c r="P1008">
        <v>1</v>
      </c>
    </row>
    <row r="1009" spans="1:16" hidden="1" x14ac:dyDescent="0.3">
      <c r="A1009" t="s">
        <v>4005</v>
      </c>
      <c r="B1009" t="s">
        <v>4006</v>
      </c>
      <c r="C1009" s="1" t="str">
        <f t="shared" si="64"/>
        <v>21:0878</v>
      </c>
      <c r="D1009" s="1" t="str">
        <f t="shared" si="65"/>
        <v>21:0223</v>
      </c>
      <c r="E1009" t="s">
        <v>4007</v>
      </c>
      <c r="F1009" t="s">
        <v>4008</v>
      </c>
      <c r="H1009">
        <v>63.1631164</v>
      </c>
      <c r="I1009">
        <v>-133.98489530000001</v>
      </c>
      <c r="J1009" s="1" t="str">
        <f t="shared" si="62"/>
        <v>NGR bulk stream sediment</v>
      </c>
      <c r="K1009" s="1" t="str">
        <f t="shared" si="63"/>
        <v>&lt;177 micron (NGR)</v>
      </c>
      <c r="L1009">
        <v>58</v>
      </c>
      <c r="M1009" t="s">
        <v>49</v>
      </c>
      <c r="N1009">
        <v>95</v>
      </c>
      <c r="O1009">
        <v>0.3</v>
      </c>
      <c r="P1009">
        <v>0.4</v>
      </c>
    </row>
    <row r="1010" spans="1:16" hidden="1" x14ac:dyDescent="0.3">
      <c r="A1010" t="s">
        <v>4009</v>
      </c>
      <c r="B1010" t="s">
        <v>4010</v>
      </c>
      <c r="C1010" s="1" t="str">
        <f t="shared" si="64"/>
        <v>21:0878</v>
      </c>
      <c r="D1010" s="1" t="str">
        <f t="shared" si="65"/>
        <v>21:0223</v>
      </c>
      <c r="E1010" t="s">
        <v>4011</v>
      </c>
      <c r="F1010" t="s">
        <v>4012</v>
      </c>
      <c r="H1010">
        <v>63.188551099999998</v>
      </c>
      <c r="I1010">
        <v>-133.9831288</v>
      </c>
      <c r="J1010" s="1" t="str">
        <f t="shared" si="62"/>
        <v>NGR bulk stream sediment</v>
      </c>
      <c r="K1010" s="1" t="str">
        <f t="shared" si="63"/>
        <v>&lt;177 micron (NGR)</v>
      </c>
      <c r="L1010">
        <v>58</v>
      </c>
      <c r="M1010" t="s">
        <v>54</v>
      </c>
      <c r="N1010">
        <v>96</v>
      </c>
      <c r="O1010">
        <v>0.2</v>
      </c>
      <c r="P1010">
        <v>0.2</v>
      </c>
    </row>
    <row r="1011" spans="1:16" hidden="1" x14ac:dyDescent="0.3">
      <c r="A1011" t="s">
        <v>4013</v>
      </c>
      <c r="B1011" t="s">
        <v>4014</v>
      </c>
      <c r="C1011" s="1" t="str">
        <f t="shared" si="64"/>
        <v>21:0878</v>
      </c>
      <c r="D1011" s="1" t="str">
        <f t="shared" si="65"/>
        <v>21:0223</v>
      </c>
      <c r="E1011" t="s">
        <v>4015</v>
      </c>
      <c r="F1011" t="s">
        <v>4016</v>
      </c>
      <c r="H1011">
        <v>63.1366795</v>
      </c>
      <c r="I1011">
        <v>-133.96223430000001</v>
      </c>
      <c r="J1011" s="1" t="str">
        <f t="shared" si="62"/>
        <v>NGR bulk stream sediment</v>
      </c>
      <c r="K1011" s="1" t="str">
        <f t="shared" si="63"/>
        <v>&lt;177 micron (NGR)</v>
      </c>
      <c r="L1011">
        <v>58</v>
      </c>
      <c r="M1011" t="s">
        <v>59</v>
      </c>
      <c r="N1011">
        <v>97</v>
      </c>
      <c r="O1011">
        <v>0.1</v>
      </c>
      <c r="P1011">
        <v>0.2</v>
      </c>
    </row>
    <row r="1012" spans="1:16" hidden="1" x14ac:dyDescent="0.3">
      <c r="A1012" t="s">
        <v>4017</v>
      </c>
      <c r="B1012" t="s">
        <v>4018</v>
      </c>
      <c r="C1012" s="1" t="str">
        <f t="shared" si="64"/>
        <v>21:0878</v>
      </c>
      <c r="D1012" s="1" t="str">
        <f t="shared" si="65"/>
        <v>21:0223</v>
      </c>
      <c r="E1012" t="s">
        <v>4019</v>
      </c>
      <c r="F1012" t="s">
        <v>4020</v>
      </c>
      <c r="H1012">
        <v>63.149650999999999</v>
      </c>
      <c r="I1012">
        <v>-133.95022059999999</v>
      </c>
      <c r="J1012" s="1" t="str">
        <f t="shared" si="62"/>
        <v>NGR bulk stream sediment</v>
      </c>
      <c r="K1012" s="1" t="str">
        <f t="shared" si="63"/>
        <v>&lt;177 micron (NGR)</v>
      </c>
      <c r="L1012">
        <v>58</v>
      </c>
      <c r="M1012" t="s">
        <v>64</v>
      </c>
      <c r="N1012">
        <v>98</v>
      </c>
      <c r="O1012">
        <v>0.2</v>
      </c>
      <c r="P1012">
        <v>0.1</v>
      </c>
    </row>
    <row r="1013" spans="1:16" hidden="1" x14ac:dyDescent="0.3">
      <c r="A1013" t="s">
        <v>4021</v>
      </c>
      <c r="B1013" t="s">
        <v>4022</v>
      </c>
      <c r="C1013" s="1" t="str">
        <f t="shared" si="64"/>
        <v>21:0878</v>
      </c>
      <c r="D1013" s="1" t="str">
        <f t="shared" si="65"/>
        <v>21:0223</v>
      </c>
      <c r="E1013" t="s">
        <v>4023</v>
      </c>
      <c r="F1013" t="s">
        <v>4024</v>
      </c>
      <c r="H1013">
        <v>63.146546399999998</v>
      </c>
      <c r="I1013">
        <v>-133.9347362</v>
      </c>
      <c r="J1013" s="1" t="str">
        <f t="shared" si="62"/>
        <v>NGR bulk stream sediment</v>
      </c>
      <c r="K1013" s="1" t="str">
        <f t="shared" si="63"/>
        <v>&lt;177 micron (NGR)</v>
      </c>
      <c r="L1013">
        <v>58</v>
      </c>
      <c r="M1013" t="s">
        <v>69</v>
      </c>
      <c r="N1013">
        <v>99</v>
      </c>
      <c r="O1013">
        <v>0.2</v>
      </c>
      <c r="P1013">
        <v>0.2</v>
      </c>
    </row>
    <row r="1014" spans="1:16" hidden="1" x14ac:dyDescent="0.3">
      <c r="A1014" t="s">
        <v>4025</v>
      </c>
      <c r="B1014" t="s">
        <v>4026</v>
      </c>
      <c r="C1014" s="1" t="str">
        <f t="shared" si="64"/>
        <v>21:0878</v>
      </c>
      <c r="D1014" s="1" t="str">
        <f t="shared" si="65"/>
        <v>21:0223</v>
      </c>
      <c r="E1014" t="s">
        <v>4027</v>
      </c>
      <c r="F1014" t="s">
        <v>4028</v>
      </c>
      <c r="H1014">
        <v>63.147618199999997</v>
      </c>
      <c r="I1014">
        <v>-133.90461350000001</v>
      </c>
      <c r="J1014" s="1" t="str">
        <f t="shared" si="62"/>
        <v>NGR bulk stream sediment</v>
      </c>
      <c r="K1014" s="1" t="str">
        <f t="shared" si="63"/>
        <v>&lt;177 micron (NGR)</v>
      </c>
      <c r="L1014">
        <v>58</v>
      </c>
      <c r="M1014" t="s">
        <v>74</v>
      </c>
      <c r="N1014">
        <v>100</v>
      </c>
      <c r="O1014">
        <v>0.2</v>
      </c>
      <c r="P1014">
        <v>0.3</v>
      </c>
    </row>
    <row r="1015" spans="1:16" hidden="1" x14ac:dyDescent="0.3">
      <c r="A1015" t="s">
        <v>4029</v>
      </c>
      <c r="B1015" t="s">
        <v>4030</v>
      </c>
      <c r="C1015" s="1" t="str">
        <f t="shared" si="64"/>
        <v>21:0878</v>
      </c>
      <c r="D1015" s="1" t="str">
        <f t="shared" si="65"/>
        <v>21:0223</v>
      </c>
      <c r="E1015" t="s">
        <v>4031</v>
      </c>
      <c r="F1015" t="s">
        <v>4032</v>
      </c>
      <c r="H1015">
        <v>63.105577799999999</v>
      </c>
      <c r="I1015">
        <v>-133.86297999999999</v>
      </c>
      <c r="J1015" s="1" t="str">
        <f t="shared" si="62"/>
        <v>NGR bulk stream sediment</v>
      </c>
      <c r="K1015" s="1" t="str">
        <f t="shared" si="63"/>
        <v>&lt;177 micron (NGR)</v>
      </c>
      <c r="L1015">
        <v>58</v>
      </c>
      <c r="M1015" t="s">
        <v>79</v>
      </c>
      <c r="N1015">
        <v>101</v>
      </c>
      <c r="O1015">
        <v>0.1</v>
      </c>
      <c r="P1015">
        <v>0.4</v>
      </c>
    </row>
    <row r="1016" spans="1:16" hidden="1" x14ac:dyDescent="0.3">
      <c r="A1016" t="s">
        <v>4033</v>
      </c>
      <c r="B1016" t="s">
        <v>4034</v>
      </c>
      <c r="C1016" s="1" t="str">
        <f t="shared" si="64"/>
        <v>21:0878</v>
      </c>
      <c r="D1016" s="1" t="str">
        <f t="shared" si="65"/>
        <v>21:0223</v>
      </c>
      <c r="E1016" t="s">
        <v>4035</v>
      </c>
      <c r="F1016" t="s">
        <v>4036</v>
      </c>
      <c r="H1016">
        <v>63.1040311</v>
      </c>
      <c r="I1016">
        <v>-133.84380060000001</v>
      </c>
      <c r="J1016" s="1" t="str">
        <f t="shared" si="62"/>
        <v>NGR bulk stream sediment</v>
      </c>
      <c r="K1016" s="1" t="str">
        <f t="shared" si="63"/>
        <v>&lt;177 micron (NGR)</v>
      </c>
      <c r="L1016">
        <v>58</v>
      </c>
      <c r="M1016" t="s">
        <v>84</v>
      </c>
      <c r="N1016">
        <v>102</v>
      </c>
      <c r="O1016">
        <v>0.1</v>
      </c>
      <c r="P1016">
        <v>0.3</v>
      </c>
    </row>
    <row r="1017" spans="1:16" hidden="1" x14ac:dyDescent="0.3">
      <c r="A1017" t="s">
        <v>4037</v>
      </c>
      <c r="B1017" t="s">
        <v>4038</v>
      </c>
      <c r="C1017" s="1" t="str">
        <f t="shared" si="64"/>
        <v>21:0878</v>
      </c>
      <c r="D1017" s="1" t="str">
        <f t="shared" si="65"/>
        <v>21:0223</v>
      </c>
      <c r="E1017" t="s">
        <v>4039</v>
      </c>
      <c r="F1017" t="s">
        <v>4040</v>
      </c>
      <c r="H1017">
        <v>63.075901700000003</v>
      </c>
      <c r="I1017">
        <v>-133.88090560000001</v>
      </c>
      <c r="J1017" s="1" t="str">
        <f t="shared" si="62"/>
        <v>NGR bulk stream sediment</v>
      </c>
      <c r="K1017" s="1" t="str">
        <f t="shared" si="63"/>
        <v>&lt;177 micron (NGR)</v>
      </c>
      <c r="L1017">
        <v>58</v>
      </c>
      <c r="M1017" t="s">
        <v>35</v>
      </c>
      <c r="N1017">
        <v>103</v>
      </c>
      <c r="O1017">
        <v>0.2</v>
      </c>
      <c r="P1017">
        <v>0.7</v>
      </c>
    </row>
    <row r="1018" spans="1:16" hidden="1" x14ac:dyDescent="0.3">
      <c r="A1018" t="s">
        <v>4041</v>
      </c>
      <c r="B1018" t="s">
        <v>4042</v>
      </c>
      <c r="C1018" s="1" t="str">
        <f t="shared" si="64"/>
        <v>21:0878</v>
      </c>
      <c r="D1018" s="1" t="str">
        <f t="shared" si="65"/>
        <v>21:0223</v>
      </c>
      <c r="E1018" t="s">
        <v>4039</v>
      </c>
      <c r="F1018" t="s">
        <v>4043</v>
      </c>
      <c r="H1018">
        <v>63.075901700000003</v>
      </c>
      <c r="I1018">
        <v>-133.88090560000001</v>
      </c>
      <c r="J1018" s="1" t="str">
        <f t="shared" si="62"/>
        <v>NGR bulk stream sediment</v>
      </c>
      <c r="K1018" s="1" t="str">
        <f t="shared" si="63"/>
        <v>&lt;177 micron (NGR)</v>
      </c>
      <c r="L1018">
        <v>58</v>
      </c>
      <c r="M1018" t="s">
        <v>39</v>
      </c>
      <c r="N1018">
        <v>104</v>
      </c>
      <c r="O1018">
        <v>0.2</v>
      </c>
      <c r="P1018">
        <v>0.7</v>
      </c>
    </row>
    <row r="1019" spans="1:16" hidden="1" x14ac:dyDescent="0.3">
      <c r="A1019" t="s">
        <v>4044</v>
      </c>
      <c r="B1019" t="s">
        <v>4045</v>
      </c>
      <c r="C1019" s="1" t="str">
        <f t="shared" si="64"/>
        <v>21:0878</v>
      </c>
      <c r="D1019" s="1" t="str">
        <f t="shared" si="65"/>
        <v>21:0223</v>
      </c>
      <c r="E1019" t="s">
        <v>4046</v>
      </c>
      <c r="F1019" t="s">
        <v>4047</v>
      </c>
      <c r="H1019">
        <v>63.058603900000001</v>
      </c>
      <c r="I1019">
        <v>-133.9002854</v>
      </c>
      <c r="J1019" s="1" t="str">
        <f t="shared" si="62"/>
        <v>NGR bulk stream sediment</v>
      </c>
      <c r="K1019" s="1" t="str">
        <f t="shared" si="63"/>
        <v>&lt;177 micron (NGR)</v>
      </c>
      <c r="L1019">
        <v>58</v>
      </c>
      <c r="M1019" t="s">
        <v>89</v>
      </c>
      <c r="N1019">
        <v>105</v>
      </c>
      <c r="O1019">
        <v>0.1</v>
      </c>
      <c r="P1019">
        <v>0.3</v>
      </c>
    </row>
    <row r="1020" spans="1:16" hidden="1" x14ac:dyDescent="0.3">
      <c r="A1020" t="s">
        <v>4048</v>
      </c>
      <c r="B1020" t="s">
        <v>4049</v>
      </c>
      <c r="C1020" s="1" t="str">
        <f t="shared" si="64"/>
        <v>21:0878</v>
      </c>
      <c r="D1020" s="1" t="str">
        <f t="shared" si="65"/>
        <v>21:0223</v>
      </c>
      <c r="E1020" t="s">
        <v>4050</v>
      </c>
      <c r="F1020" t="s">
        <v>4051</v>
      </c>
      <c r="H1020">
        <v>63.065156100000003</v>
      </c>
      <c r="I1020">
        <v>-133.91766899999999</v>
      </c>
      <c r="J1020" s="1" t="str">
        <f t="shared" si="62"/>
        <v>NGR bulk stream sediment</v>
      </c>
      <c r="K1020" s="1" t="str">
        <f t="shared" si="63"/>
        <v>&lt;177 micron (NGR)</v>
      </c>
      <c r="L1020">
        <v>58</v>
      </c>
      <c r="M1020" t="s">
        <v>94</v>
      </c>
      <c r="N1020">
        <v>106</v>
      </c>
      <c r="O1020">
        <v>0.1</v>
      </c>
      <c r="P1020">
        <v>0.5</v>
      </c>
    </row>
    <row r="1021" spans="1:16" hidden="1" x14ac:dyDescent="0.3">
      <c r="A1021" t="s">
        <v>4052</v>
      </c>
      <c r="B1021" t="s">
        <v>4053</v>
      </c>
      <c r="C1021" s="1" t="str">
        <f t="shared" si="64"/>
        <v>21:0878</v>
      </c>
      <c r="D1021" s="1" t="str">
        <f t="shared" si="65"/>
        <v>21:0223</v>
      </c>
      <c r="E1021" t="s">
        <v>4054</v>
      </c>
      <c r="F1021" t="s">
        <v>4055</v>
      </c>
      <c r="H1021">
        <v>63.0527625</v>
      </c>
      <c r="I1021">
        <v>-133.9156768</v>
      </c>
      <c r="J1021" s="1" t="str">
        <f t="shared" si="62"/>
        <v>NGR bulk stream sediment</v>
      </c>
      <c r="K1021" s="1" t="str">
        <f t="shared" si="63"/>
        <v>&lt;177 micron (NGR)</v>
      </c>
      <c r="L1021">
        <v>58</v>
      </c>
      <c r="M1021" t="s">
        <v>99</v>
      </c>
      <c r="N1021">
        <v>107</v>
      </c>
      <c r="O1021">
        <v>0.1</v>
      </c>
      <c r="P1021">
        <v>0.3</v>
      </c>
    </row>
    <row r="1022" spans="1:16" hidden="1" x14ac:dyDescent="0.3">
      <c r="A1022" t="s">
        <v>4056</v>
      </c>
      <c r="B1022" t="s">
        <v>4057</v>
      </c>
      <c r="C1022" s="1" t="str">
        <f t="shared" si="64"/>
        <v>21:0878</v>
      </c>
      <c r="D1022" s="1" t="str">
        <f t="shared" si="65"/>
        <v>21:0223</v>
      </c>
      <c r="E1022" t="s">
        <v>4058</v>
      </c>
      <c r="F1022" t="s">
        <v>4059</v>
      </c>
      <c r="H1022">
        <v>63.0796639</v>
      </c>
      <c r="I1022">
        <v>-133.99081580000001</v>
      </c>
      <c r="J1022" s="1" t="str">
        <f t="shared" si="62"/>
        <v>NGR bulk stream sediment</v>
      </c>
      <c r="K1022" s="1" t="str">
        <f t="shared" si="63"/>
        <v>&lt;177 micron (NGR)</v>
      </c>
      <c r="L1022">
        <v>58</v>
      </c>
      <c r="M1022" t="s">
        <v>104</v>
      </c>
      <c r="N1022">
        <v>108</v>
      </c>
      <c r="O1022">
        <v>0.2</v>
      </c>
      <c r="P1022">
        <v>1.2</v>
      </c>
    </row>
    <row r="1023" spans="1:16" hidden="1" x14ac:dyDescent="0.3">
      <c r="A1023" t="s">
        <v>4060</v>
      </c>
      <c r="B1023" t="s">
        <v>4061</v>
      </c>
      <c r="C1023" s="1" t="str">
        <f t="shared" si="64"/>
        <v>21:0878</v>
      </c>
      <c r="D1023" s="1" t="str">
        <f t="shared" si="65"/>
        <v>21:0223</v>
      </c>
      <c r="E1023" t="s">
        <v>4062</v>
      </c>
      <c r="F1023" t="s">
        <v>4063</v>
      </c>
      <c r="H1023">
        <v>63.022096300000001</v>
      </c>
      <c r="I1023">
        <v>-133.95453620000001</v>
      </c>
      <c r="J1023" s="1" t="str">
        <f t="shared" si="62"/>
        <v>NGR bulk stream sediment</v>
      </c>
      <c r="K1023" s="1" t="str">
        <f t="shared" si="63"/>
        <v>&lt;177 micron (NGR)</v>
      </c>
      <c r="L1023">
        <v>59</v>
      </c>
      <c r="M1023" t="s">
        <v>20</v>
      </c>
      <c r="N1023">
        <v>109</v>
      </c>
      <c r="O1023">
        <v>0.3</v>
      </c>
      <c r="P1023">
        <v>1.5</v>
      </c>
    </row>
    <row r="1024" spans="1:16" hidden="1" x14ac:dyDescent="0.3">
      <c r="A1024" t="s">
        <v>4064</v>
      </c>
      <c r="B1024" t="s">
        <v>4065</v>
      </c>
      <c r="C1024" s="1" t="str">
        <f t="shared" si="64"/>
        <v>21:0878</v>
      </c>
      <c r="D1024" s="1" t="str">
        <f t="shared" si="65"/>
        <v>21:0223</v>
      </c>
      <c r="E1024" t="s">
        <v>4066</v>
      </c>
      <c r="F1024" t="s">
        <v>4067</v>
      </c>
      <c r="H1024">
        <v>63.016192500000002</v>
      </c>
      <c r="I1024">
        <v>-133.85417559999999</v>
      </c>
      <c r="J1024" s="1" t="str">
        <f t="shared" si="62"/>
        <v>NGR bulk stream sediment</v>
      </c>
      <c r="K1024" s="1" t="str">
        <f t="shared" si="63"/>
        <v>&lt;177 micron (NGR)</v>
      </c>
      <c r="L1024">
        <v>59</v>
      </c>
      <c r="M1024" t="s">
        <v>25</v>
      </c>
      <c r="N1024">
        <v>110</v>
      </c>
      <c r="O1024">
        <v>0.2</v>
      </c>
      <c r="P1024">
        <v>1.8</v>
      </c>
    </row>
    <row r="1025" spans="1:16" hidden="1" x14ac:dyDescent="0.3">
      <c r="A1025" t="s">
        <v>4068</v>
      </c>
      <c r="B1025" t="s">
        <v>4069</v>
      </c>
      <c r="C1025" s="1" t="str">
        <f t="shared" si="64"/>
        <v>21:0878</v>
      </c>
      <c r="D1025" s="1" t="str">
        <f t="shared" si="65"/>
        <v>21:0223</v>
      </c>
      <c r="E1025" t="s">
        <v>4070</v>
      </c>
      <c r="F1025" t="s">
        <v>4071</v>
      </c>
      <c r="H1025">
        <v>63.041460200000003</v>
      </c>
      <c r="I1025">
        <v>-133.80640210000001</v>
      </c>
      <c r="J1025" s="1" t="str">
        <f t="shared" si="62"/>
        <v>NGR bulk stream sediment</v>
      </c>
      <c r="K1025" s="1" t="str">
        <f t="shared" si="63"/>
        <v>&lt;177 micron (NGR)</v>
      </c>
      <c r="L1025">
        <v>59</v>
      </c>
      <c r="M1025" t="s">
        <v>30</v>
      </c>
      <c r="N1025">
        <v>111</v>
      </c>
      <c r="O1025">
        <v>0.2</v>
      </c>
      <c r="P1025">
        <v>0.4</v>
      </c>
    </row>
    <row r="1026" spans="1:16" hidden="1" x14ac:dyDescent="0.3">
      <c r="A1026" t="s">
        <v>4072</v>
      </c>
      <c r="B1026" t="s">
        <v>4073</v>
      </c>
      <c r="C1026" s="1" t="str">
        <f t="shared" si="64"/>
        <v>21:0878</v>
      </c>
      <c r="D1026" s="1" t="str">
        <f t="shared" si="65"/>
        <v>21:0223</v>
      </c>
      <c r="E1026" t="s">
        <v>4074</v>
      </c>
      <c r="F1026" t="s">
        <v>4075</v>
      </c>
      <c r="H1026">
        <v>63.046009400000003</v>
      </c>
      <c r="I1026">
        <v>-133.7956164</v>
      </c>
      <c r="J1026" s="1" t="str">
        <f t="shared" ref="J1026:J1089" si="66">HYPERLINK("http://geochem.nrcan.gc.ca/cdogs/content/kwd/kwd020030_e.htm", "NGR bulk stream sediment")</f>
        <v>NGR bulk stream sediment</v>
      </c>
      <c r="K1026" s="1" t="str">
        <f t="shared" ref="K1026:K1089" si="67">HYPERLINK("http://geochem.nrcan.gc.ca/cdogs/content/kwd/kwd080006_e.htm", "&lt;177 micron (NGR)")</f>
        <v>&lt;177 micron (NGR)</v>
      </c>
      <c r="L1026">
        <v>59</v>
      </c>
      <c r="M1026" t="s">
        <v>44</v>
      </c>
      <c r="N1026">
        <v>112</v>
      </c>
      <c r="O1026">
        <v>0.2</v>
      </c>
      <c r="P1026">
        <v>0.4</v>
      </c>
    </row>
    <row r="1027" spans="1:16" hidden="1" x14ac:dyDescent="0.3">
      <c r="A1027" t="s">
        <v>4076</v>
      </c>
      <c r="B1027" t="s">
        <v>4077</v>
      </c>
      <c r="C1027" s="1" t="str">
        <f t="shared" si="64"/>
        <v>21:0878</v>
      </c>
      <c r="D1027" s="1" t="str">
        <f t="shared" si="65"/>
        <v>21:0223</v>
      </c>
      <c r="E1027" t="s">
        <v>4078</v>
      </c>
      <c r="F1027" t="s">
        <v>4079</v>
      </c>
      <c r="H1027">
        <v>63.109434</v>
      </c>
      <c r="I1027">
        <v>-133.74267029999999</v>
      </c>
      <c r="J1027" s="1" t="str">
        <f t="shared" si="66"/>
        <v>NGR bulk stream sediment</v>
      </c>
      <c r="K1027" s="1" t="str">
        <f t="shared" si="67"/>
        <v>&lt;177 micron (NGR)</v>
      </c>
      <c r="L1027">
        <v>59</v>
      </c>
      <c r="M1027" t="s">
        <v>49</v>
      </c>
      <c r="N1027">
        <v>113</v>
      </c>
      <c r="O1027">
        <v>0.2</v>
      </c>
      <c r="P1027">
        <v>0.4</v>
      </c>
    </row>
    <row r="1028" spans="1:16" hidden="1" x14ac:dyDescent="0.3">
      <c r="A1028" t="s">
        <v>4080</v>
      </c>
      <c r="B1028" t="s">
        <v>4081</v>
      </c>
      <c r="C1028" s="1" t="str">
        <f t="shared" si="64"/>
        <v>21:0878</v>
      </c>
      <c r="D1028" s="1" t="str">
        <f t="shared" si="65"/>
        <v>21:0223</v>
      </c>
      <c r="E1028" t="s">
        <v>4082</v>
      </c>
      <c r="F1028" t="s">
        <v>4083</v>
      </c>
      <c r="H1028">
        <v>63.192045299999997</v>
      </c>
      <c r="I1028">
        <v>-133.744709</v>
      </c>
      <c r="J1028" s="1" t="str">
        <f t="shared" si="66"/>
        <v>NGR bulk stream sediment</v>
      </c>
      <c r="K1028" s="1" t="str">
        <f t="shared" si="67"/>
        <v>&lt;177 micron (NGR)</v>
      </c>
      <c r="L1028">
        <v>59</v>
      </c>
      <c r="M1028" t="s">
        <v>35</v>
      </c>
      <c r="N1028">
        <v>114</v>
      </c>
      <c r="O1028">
        <v>0.3</v>
      </c>
      <c r="P1028">
        <v>0.7</v>
      </c>
    </row>
    <row r="1029" spans="1:16" hidden="1" x14ac:dyDescent="0.3">
      <c r="A1029" t="s">
        <v>4084</v>
      </c>
      <c r="B1029" t="s">
        <v>4085</v>
      </c>
      <c r="C1029" s="1" t="str">
        <f t="shared" si="64"/>
        <v>21:0878</v>
      </c>
      <c r="D1029" s="1" t="str">
        <f t="shared" si="65"/>
        <v>21:0223</v>
      </c>
      <c r="E1029" t="s">
        <v>4082</v>
      </c>
      <c r="F1029" t="s">
        <v>4086</v>
      </c>
      <c r="H1029">
        <v>63.192045299999997</v>
      </c>
      <c r="I1029">
        <v>-133.744709</v>
      </c>
      <c r="J1029" s="1" t="str">
        <f t="shared" si="66"/>
        <v>NGR bulk stream sediment</v>
      </c>
      <c r="K1029" s="1" t="str">
        <f t="shared" si="67"/>
        <v>&lt;177 micron (NGR)</v>
      </c>
      <c r="L1029">
        <v>59</v>
      </c>
      <c r="M1029" t="s">
        <v>39</v>
      </c>
      <c r="N1029">
        <v>115</v>
      </c>
      <c r="O1029">
        <v>0.3</v>
      </c>
      <c r="P1029">
        <v>0.6</v>
      </c>
    </row>
    <row r="1030" spans="1:16" hidden="1" x14ac:dyDescent="0.3">
      <c r="A1030" t="s">
        <v>4087</v>
      </c>
      <c r="B1030" t="s">
        <v>4088</v>
      </c>
      <c r="C1030" s="1" t="str">
        <f t="shared" si="64"/>
        <v>21:0878</v>
      </c>
      <c r="D1030" s="1" t="str">
        <f t="shared" si="65"/>
        <v>21:0223</v>
      </c>
      <c r="E1030" t="s">
        <v>4089</v>
      </c>
      <c r="F1030" t="s">
        <v>4090</v>
      </c>
      <c r="H1030">
        <v>63.202475100000001</v>
      </c>
      <c r="I1030">
        <v>-133.8049173</v>
      </c>
      <c r="J1030" s="1" t="str">
        <f t="shared" si="66"/>
        <v>NGR bulk stream sediment</v>
      </c>
      <c r="K1030" s="1" t="str">
        <f t="shared" si="67"/>
        <v>&lt;177 micron (NGR)</v>
      </c>
      <c r="L1030">
        <v>59</v>
      </c>
      <c r="M1030" t="s">
        <v>54</v>
      </c>
      <c r="N1030">
        <v>116</v>
      </c>
      <c r="O1030">
        <v>0.2</v>
      </c>
      <c r="P1030">
        <v>0.3</v>
      </c>
    </row>
    <row r="1031" spans="1:16" hidden="1" x14ac:dyDescent="0.3">
      <c r="A1031" t="s">
        <v>4091</v>
      </c>
      <c r="B1031" t="s">
        <v>4092</v>
      </c>
      <c r="C1031" s="1" t="str">
        <f t="shared" si="64"/>
        <v>21:0878</v>
      </c>
      <c r="D1031" s="1" t="str">
        <f t="shared" si="65"/>
        <v>21:0223</v>
      </c>
      <c r="E1031" t="s">
        <v>4093</v>
      </c>
      <c r="F1031" t="s">
        <v>4094</v>
      </c>
      <c r="H1031">
        <v>63.197665499999999</v>
      </c>
      <c r="I1031">
        <v>-133.74480299999999</v>
      </c>
      <c r="J1031" s="1" t="str">
        <f t="shared" si="66"/>
        <v>NGR bulk stream sediment</v>
      </c>
      <c r="K1031" s="1" t="str">
        <f t="shared" si="67"/>
        <v>&lt;177 micron (NGR)</v>
      </c>
      <c r="L1031">
        <v>59</v>
      </c>
      <c r="M1031" t="s">
        <v>59</v>
      </c>
      <c r="N1031">
        <v>117</v>
      </c>
      <c r="O1031">
        <v>0.3</v>
      </c>
      <c r="P1031">
        <v>1</v>
      </c>
    </row>
    <row r="1032" spans="1:16" hidden="1" x14ac:dyDescent="0.3">
      <c r="A1032" t="s">
        <v>4095</v>
      </c>
      <c r="B1032" t="s">
        <v>4096</v>
      </c>
      <c r="C1032" s="1" t="str">
        <f t="shared" si="64"/>
        <v>21:0878</v>
      </c>
      <c r="D1032" s="1" t="str">
        <f t="shared" si="65"/>
        <v>21:0223</v>
      </c>
      <c r="E1032" t="s">
        <v>4097</v>
      </c>
      <c r="F1032" t="s">
        <v>4098</v>
      </c>
      <c r="H1032">
        <v>63.152952800000001</v>
      </c>
      <c r="I1032">
        <v>-133.72865719999999</v>
      </c>
      <c r="J1032" s="1" t="str">
        <f t="shared" si="66"/>
        <v>NGR bulk stream sediment</v>
      </c>
      <c r="K1032" s="1" t="str">
        <f t="shared" si="67"/>
        <v>&lt;177 micron (NGR)</v>
      </c>
      <c r="L1032">
        <v>59</v>
      </c>
      <c r="M1032" t="s">
        <v>64</v>
      </c>
      <c r="N1032">
        <v>118</v>
      </c>
      <c r="O1032">
        <v>0.3</v>
      </c>
      <c r="P1032">
        <v>0.9</v>
      </c>
    </row>
    <row r="1033" spans="1:16" hidden="1" x14ac:dyDescent="0.3">
      <c r="A1033" t="s">
        <v>4099</v>
      </c>
      <c r="B1033" t="s">
        <v>4100</v>
      </c>
      <c r="C1033" s="1" t="str">
        <f t="shared" si="64"/>
        <v>21:0878</v>
      </c>
      <c r="D1033" s="1" t="str">
        <f t="shared" si="65"/>
        <v>21:0223</v>
      </c>
      <c r="E1033" t="s">
        <v>4101</v>
      </c>
      <c r="F1033" t="s">
        <v>4102</v>
      </c>
      <c r="H1033">
        <v>63.165860000000002</v>
      </c>
      <c r="I1033">
        <v>-133.70080709999999</v>
      </c>
      <c r="J1033" s="1" t="str">
        <f t="shared" si="66"/>
        <v>NGR bulk stream sediment</v>
      </c>
      <c r="K1033" s="1" t="str">
        <f t="shared" si="67"/>
        <v>&lt;177 micron (NGR)</v>
      </c>
      <c r="L1033">
        <v>59</v>
      </c>
      <c r="M1033" t="s">
        <v>69</v>
      </c>
      <c r="N1033">
        <v>119</v>
      </c>
      <c r="O1033">
        <v>0.3</v>
      </c>
      <c r="P1033">
        <v>0.8</v>
      </c>
    </row>
    <row r="1034" spans="1:16" hidden="1" x14ac:dyDescent="0.3">
      <c r="A1034" t="s">
        <v>4103</v>
      </c>
      <c r="B1034" t="s">
        <v>4104</v>
      </c>
      <c r="C1034" s="1" t="str">
        <f t="shared" si="64"/>
        <v>21:0878</v>
      </c>
      <c r="D1034" s="1" t="str">
        <f t="shared" si="65"/>
        <v>21:0223</v>
      </c>
      <c r="E1034" t="s">
        <v>4105</v>
      </c>
      <c r="F1034" t="s">
        <v>4106</v>
      </c>
      <c r="H1034">
        <v>63.162497700000003</v>
      </c>
      <c r="I1034">
        <v>-133.67985160000001</v>
      </c>
      <c r="J1034" s="1" t="str">
        <f t="shared" si="66"/>
        <v>NGR bulk stream sediment</v>
      </c>
      <c r="K1034" s="1" t="str">
        <f t="shared" si="67"/>
        <v>&lt;177 micron (NGR)</v>
      </c>
      <c r="L1034">
        <v>59</v>
      </c>
      <c r="M1034" t="s">
        <v>74</v>
      </c>
      <c r="N1034">
        <v>120</v>
      </c>
      <c r="O1034">
        <v>0.4</v>
      </c>
      <c r="P1034">
        <v>0.6</v>
      </c>
    </row>
    <row r="1035" spans="1:16" hidden="1" x14ac:dyDescent="0.3">
      <c r="A1035" t="s">
        <v>4107</v>
      </c>
      <c r="B1035" t="s">
        <v>4108</v>
      </c>
      <c r="C1035" s="1" t="str">
        <f t="shared" si="64"/>
        <v>21:0878</v>
      </c>
      <c r="D1035" s="1" t="str">
        <f t="shared" si="65"/>
        <v>21:0223</v>
      </c>
      <c r="E1035" t="s">
        <v>4109</v>
      </c>
      <c r="F1035" t="s">
        <v>4110</v>
      </c>
      <c r="H1035">
        <v>63.1530889</v>
      </c>
      <c r="I1035">
        <v>-133.66342800000001</v>
      </c>
      <c r="J1035" s="1" t="str">
        <f t="shared" si="66"/>
        <v>NGR bulk stream sediment</v>
      </c>
      <c r="K1035" s="1" t="str">
        <f t="shared" si="67"/>
        <v>&lt;177 micron (NGR)</v>
      </c>
      <c r="L1035">
        <v>59</v>
      </c>
      <c r="M1035" t="s">
        <v>79</v>
      </c>
      <c r="N1035">
        <v>121</v>
      </c>
      <c r="O1035">
        <v>0.4</v>
      </c>
      <c r="P1035">
        <v>0.5</v>
      </c>
    </row>
    <row r="1036" spans="1:16" hidden="1" x14ac:dyDescent="0.3">
      <c r="A1036" t="s">
        <v>4111</v>
      </c>
      <c r="B1036" t="s">
        <v>4112</v>
      </c>
      <c r="C1036" s="1" t="str">
        <f t="shared" si="64"/>
        <v>21:0878</v>
      </c>
      <c r="D1036" s="1" t="str">
        <f t="shared" si="65"/>
        <v>21:0223</v>
      </c>
      <c r="E1036" t="s">
        <v>4113</v>
      </c>
      <c r="F1036" t="s">
        <v>4114</v>
      </c>
      <c r="H1036">
        <v>63.198790600000002</v>
      </c>
      <c r="I1036">
        <v>-133.5438619</v>
      </c>
      <c r="J1036" s="1" t="str">
        <f t="shared" si="66"/>
        <v>NGR bulk stream sediment</v>
      </c>
      <c r="K1036" s="1" t="str">
        <f t="shared" si="67"/>
        <v>&lt;177 micron (NGR)</v>
      </c>
      <c r="L1036">
        <v>59</v>
      </c>
      <c r="M1036" t="s">
        <v>84</v>
      </c>
      <c r="N1036">
        <v>122</v>
      </c>
      <c r="O1036">
        <v>0.2</v>
      </c>
      <c r="P1036">
        <v>0.3</v>
      </c>
    </row>
    <row r="1037" spans="1:16" hidden="1" x14ac:dyDescent="0.3">
      <c r="A1037" t="s">
        <v>4115</v>
      </c>
      <c r="B1037" t="s">
        <v>4116</v>
      </c>
      <c r="C1037" s="1" t="str">
        <f t="shared" si="64"/>
        <v>21:0878</v>
      </c>
      <c r="D1037" s="1" t="str">
        <f t="shared" si="65"/>
        <v>21:0223</v>
      </c>
      <c r="E1037" t="s">
        <v>4117</v>
      </c>
      <c r="F1037" t="s">
        <v>4118</v>
      </c>
      <c r="H1037">
        <v>63.214861200000001</v>
      </c>
      <c r="I1037">
        <v>-133.5939363</v>
      </c>
      <c r="J1037" s="1" t="str">
        <f t="shared" si="66"/>
        <v>NGR bulk stream sediment</v>
      </c>
      <c r="K1037" s="1" t="str">
        <f t="shared" si="67"/>
        <v>&lt;177 micron (NGR)</v>
      </c>
      <c r="L1037">
        <v>59</v>
      </c>
      <c r="M1037" t="s">
        <v>89</v>
      </c>
      <c r="N1037">
        <v>123</v>
      </c>
      <c r="O1037">
        <v>0.3</v>
      </c>
      <c r="P1037">
        <v>0.3</v>
      </c>
    </row>
    <row r="1038" spans="1:16" hidden="1" x14ac:dyDescent="0.3">
      <c r="A1038" t="s">
        <v>4119</v>
      </c>
      <c r="B1038" t="s">
        <v>4120</v>
      </c>
      <c r="C1038" s="1" t="str">
        <f t="shared" si="64"/>
        <v>21:0878</v>
      </c>
      <c r="D1038" s="1" t="str">
        <f t="shared" si="65"/>
        <v>21:0223</v>
      </c>
      <c r="E1038" t="s">
        <v>4121</v>
      </c>
      <c r="F1038" t="s">
        <v>4122</v>
      </c>
      <c r="H1038">
        <v>63.214343200000002</v>
      </c>
      <c r="I1038">
        <v>-133.6347188</v>
      </c>
      <c r="J1038" s="1" t="str">
        <f t="shared" si="66"/>
        <v>NGR bulk stream sediment</v>
      </c>
      <c r="K1038" s="1" t="str">
        <f t="shared" si="67"/>
        <v>&lt;177 micron (NGR)</v>
      </c>
      <c r="L1038">
        <v>59</v>
      </c>
      <c r="M1038" t="s">
        <v>94</v>
      </c>
      <c r="N1038">
        <v>124</v>
      </c>
      <c r="O1038">
        <v>0.3</v>
      </c>
      <c r="P1038">
        <v>0.1</v>
      </c>
    </row>
    <row r="1039" spans="1:16" hidden="1" x14ac:dyDescent="0.3">
      <c r="A1039" t="s">
        <v>4123</v>
      </c>
      <c r="B1039" t="s">
        <v>4124</v>
      </c>
      <c r="C1039" s="1" t="str">
        <f t="shared" si="64"/>
        <v>21:0878</v>
      </c>
      <c r="D1039" s="1" t="str">
        <f t="shared" si="65"/>
        <v>21:0223</v>
      </c>
      <c r="E1039" t="s">
        <v>4125</v>
      </c>
      <c r="F1039" t="s">
        <v>4126</v>
      </c>
      <c r="H1039">
        <v>63.371842200000003</v>
      </c>
      <c r="I1039">
        <v>-133.02164980000001</v>
      </c>
      <c r="J1039" s="1" t="str">
        <f t="shared" si="66"/>
        <v>NGR bulk stream sediment</v>
      </c>
      <c r="K1039" s="1" t="str">
        <f t="shared" si="67"/>
        <v>&lt;177 micron (NGR)</v>
      </c>
      <c r="L1039">
        <v>59</v>
      </c>
      <c r="M1039" t="s">
        <v>99</v>
      </c>
      <c r="N1039">
        <v>125</v>
      </c>
      <c r="O1039">
        <v>0.2</v>
      </c>
      <c r="P1039">
        <v>0.6</v>
      </c>
    </row>
    <row r="1040" spans="1:16" hidden="1" x14ac:dyDescent="0.3">
      <c r="A1040" t="s">
        <v>4127</v>
      </c>
      <c r="B1040" t="s">
        <v>4128</v>
      </c>
      <c r="C1040" s="1" t="str">
        <f t="shared" si="64"/>
        <v>21:0878</v>
      </c>
      <c r="D1040" s="1" t="str">
        <f t="shared" si="65"/>
        <v>21:0223</v>
      </c>
      <c r="E1040" t="s">
        <v>4129</v>
      </c>
      <c r="F1040" t="s">
        <v>4130</v>
      </c>
      <c r="H1040">
        <v>63.339919199999997</v>
      </c>
      <c r="I1040">
        <v>-133.0362117</v>
      </c>
      <c r="J1040" s="1" t="str">
        <f t="shared" si="66"/>
        <v>NGR bulk stream sediment</v>
      </c>
      <c r="K1040" s="1" t="str">
        <f t="shared" si="67"/>
        <v>&lt;177 micron (NGR)</v>
      </c>
      <c r="L1040">
        <v>59</v>
      </c>
      <c r="M1040" t="s">
        <v>104</v>
      </c>
      <c r="N1040">
        <v>126</v>
      </c>
      <c r="O1040">
        <v>0.4</v>
      </c>
      <c r="P1040">
        <v>0.2</v>
      </c>
    </row>
    <row r="1041" spans="1:16" hidden="1" x14ac:dyDescent="0.3">
      <c r="A1041" t="s">
        <v>4131</v>
      </c>
      <c r="B1041" t="s">
        <v>4132</v>
      </c>
      <c r="C1041" s="1" t="str">
        <f t="shared" si="64"/>
        <v>21:0878</v>
      </c>
      <c r="D1041" s="1" t="str">
        <f t="shared" si="65"/>
        <v>21:0223</v>
      </c>
      <c r="E1041" t="s">
        <v>4133</v>
      </c>
      <c r="F1041" t="s">
        <v>4134</v>
      </c>
      <c r="H1041">
        <v>63.376447200000001</v>
      </c>
      <c r="I1041">
        <v>-133.13839010000001</v>
      </c>
      <c r="J1041" s="1" t="str">
        <f t="shared" si="66"/>
        <v>NGR bulk stream sediment</v>
      </c>
      <c r="K1041" s="1" t="str">
        <f t="shared" si="67"/>
        <v>&lt;177 micron (NGR)</v>
      </c>
      <c r="L1041">
        <v>60</v>
      </c>
      <c r="M1041" t="s">
        <v>20</v>
      </c>
      <c r="N1041">
        <v>127</v>
      </c>
      <c r="O1041">
        <v>0.3</v>
      </c>
      <c r="P1041">
        <v>0.6</v>
      </c>
    </row>
    <row r="1042" spans="1:16" hidden="1" x14ac:dyDescent="0.3">
      <c r="A1042" t="s">
        <v>4135</v>
      </c>
      <c r="B1042" t="s">
        <v>4136</v>
      </c>
      <c r="C1042" s="1" t="str">
        <f t="shared" si="64"/>
        <v>21:0878</v>
      </c>
      <c r="D1042" s="1" t="str">
        <f t="shared" si="65"/>
        <v>21:0223</v>
      </c>
      <c r="E1042" t="s">
        <v>4137</v>
      </c>
      <c r="F1042" t="s">
        <v>4138</v>
      </c>
      <c r="H1042">
        <v>63.349356399999998</v>
      </c>
      <c r="I1042">
        <v>-133.07582310000001</v>
      </c>
      <c r="J1042" s="1" t="str">
        <f t="shared" si="66"/>
        <v>NGR bulk stream sediment</v>
      </c>
      <c r="K1042" s="1" t="str">
        <f t="shared" si="67"/>
        <v>&lt;177 micron (NGR)</v>
      </c>
      <c r="L1042">
        <v>60</v>
      </c>
      <c r="M1042" t="s">
        <v>25</v>
      </c>
      <c r="N1042">
        <v>128</v>
      </c>
      <c r="O1042">
        <v>0.4</v>
      </c>
      <c r="P1042">
        <v>0.6</v>
      </c>
    </row>
    <row r="1043" spans="1:16" hidden="1" x14ac:dyDescent="0.3">
      <c r="A1043" t="s">
        <v>4139</v>
      </c>
      <c r="B1043" t="s">
        <v>4140</v>
      </c>
      <c r="C1043" s="1" t="str">
        <f t="shared" ref="C1043:C1106" si="68">HYPERLINK("http://geochem.nrcan.gc.ca/cdogs/content/bdl/bdl210878_e.htm", "21:0878")</f>
        <v>21:0878</v>
      </c>
      <c r="D1043" s="1" t="str">
        <f t="shared" ref="D1043:D1106" si="69">HYPERLINK("http://geochem.nrcan.gc.ca/cdogs/content/svy/svy210223_e.htm", "21:0223")</f>
        <v>21:0223</v>
      </c>
      <c r="E1043" t="s">
        <v>4141</v>
      </c>
      <c r="F1043" t="s">
        <v>4142</v>
      </c>
      <c r="H1043">
        <v>63.364780400000001</v>
      </c>
      <c r="I1043">
        <v>-133.19109900000001</v>
      </c>
      <c r="J1043" s="1" t="str">
        <f t="shared" si="66"/>
        <v>NGR bulk stream sediment</v>
      </c>
      <c r="K1043" s="1" t="str">
        <f t="shared" si="67"/>
        <v>&lt;177 micron (NGR)</v>
      </c>
      <c r="L1043">
        <v>60</v>
      </c>
      <c r="M1043" t="s">
        <v>30</v>
      </c>
      <c r="N1043">
        <v>129</v>
      </c>
      <c r="O1043">
        <v>0.5</v>
      </c>
      <c r="P1043">
        <v>1.8</v>
      </c>
    </row>
    <row r="1044" spans="1:16" hidden="1" x14ac:dyDescent="0.3">
      <c r="A1044" t="s">
        <v>4143</v>
      </c>
      <c r="B1044" t="s">
        <v>4144</v>
      </c>
      <c r="C1044" s="1" t="str">
        <f t="shared" si="68"/>
        <v>21:0878</v>
      </c>
      <c r="D1044" s="1" t="str">
        <f t="shared" si="69"/>
        <v>21:0223</v>
      </c>
      <c r="E1044" t="s">
        <v>4145</v>
      </c>
      <c r="F1044" t="s">
        <v>4146</v>
      </c>
      <c r="H1044">
        <v>63.353087199999997</v>
      </c>
      <c r="I1044">
        <v>-133.28004559999999</v>
      </c>
      <c r="J1044" s="1" t="str">
        <f t="shared" si="66"/>
        <v>NGR bulk stream sediment</v>
      </c>
      <c r="K1044" s="1" t="str">
        <f t="shared" si="67"/>
        <v>&lt;177 micron (NGR)</v>
      </c>
      <c r="L1044">
        <v>60</v>
      </c>
      <c r="M1044" t="s">
        <v>44</v>
      </c>
      <c r="N1044">
        <v>130</v>
      </c>
      <c r="O1044">
        <v>0.2</v>
      </c>
      <c r="P1044">
        <v>0.3</v>
      </c>
    </row>
    <row r="1045" spans="1:16" hidden="1" x14ac:dyDescent="0.3">
      <c r="A1045" t="s">
        <v>4147</v>
      </c>
      <c r="B1045" t="s">
        <v>4148</v>
      </c>
      <c r="C1045" s="1" t="str">
        <f t="shared" si="68"/>
        <v>21:0878</v>
      </c>
      <c r="D1045" s="1" t="str">
        <f t="shared" si="69"/>
        <v>21:0223</v>
      </c>
      <c r="E1045" t="s">
        <v>4149</v>
      </c>
      <c r="F1045" t="s">
        <v>4150</v>
      </c>
      <c r="H1045">
        <v>63.380502499999999</v>
      </c>
      <c r="I1045">
        <v>-133.29931310000001</v>
      </c>
      <c r="J1045" s="1" t="str">
        <f t="shared" si="66"/>
        <v>NGR bulk stream sediment</v>
      </c>
      <c r="K1045" s="1" t="str">
        <f t="shared" si="67"/>
        <v>&lt;177 micron (NGR)</v>
      </c>
      <c r="L1045">
        <v>60</v>
      </c>
      <c r="M1045" t="s">
        <v>49</v>
      </c>
      <c r="N1045">
        <v>131</v>
      </c>
      <c r="O1045">
        <v>0.2</v>
      </c>
      <c r="P1045">
        <v>0.8</v>
      </c>
    </row>
    <row r="1046" spans="1:16" hidden="1" x14ac:dyDescent="0.3">
      <c r="A1046" t="s">
        <v>4151</v>
      </c>
      <c r="B1046" t="s">
        <v>4152</v>
      </c>
      <c r="C1046" s="1" t="str">
        <f t="shared" si="68"/>
        <v>21:0878</v>
      </c>
      <c r="D1046" s="1" t="str">
        <f t="shared" si="69"/>
        <v>21:0223</v>
      </c>
      <c r="E1046" t="s">
        <v>4153</v>
      </c>
      <c r="F1046" t="s">
        <v>4154</v>
      </c>
      <c r="H1046">
        <v>63.348267100000001</v>
      </c>
      <c r="I1046">
        <v>-133.3578162</v>
      </c>
      <c r="J1046" s="1" t="str">
        <f t="shared" si="66"/>
        <v>NGR bulk stream sediment</v>
      </c>
      <c r="K1046" s="1" t="str">
        <f t="shared" si="67"/>
        <v>&lt;177 micron (NGR)</v>
      </c>
      <c r="L1046">
        <v>60</v>
      </c>
      <c r="M1046" t="s">
        <v>54</v>
      </c>
      <c r="N1046">
        <v>132</v>
      </c>
      <c r="O1046">
        <v>0.3</v>
      </c>
      <c r="P1046">
        <v>1.2</v>
      </c>
    </row>
    <row r="1047" spans="1:16" hidden="1" x14ac:dyDescent="0.3">
      <c r="A1047" t="s">
        <v>4155</v>
      </c>
      <c r="B1047" t="s">
        <v>4156</v>
      </c>
      <c r="C1047" s="1" t="str">
        <f t="shared" si="68"/>
        <v>21:0878</v>
      </c>
      <c r="D1047" s="1" t="str">
        <f t="shared" si="69"/>
        <v>21:0223</v>
      </c>
      <c r="E1047" t="s">
        <v>4157</v>
      </c>
      <c r="F1047" t="s">
        <v>4158</v>
      </c>
      <c r="H1047">
        <v>63.344606800000001</v>
      </c>
      <c r="I1047">
        <v>-133.3879388</v>
      </c>
      <c r="J1047" s="1" t="str">
        <f t="shared" si="66"/>
        <v>NGR bulk stream sediment</v>
      </c>
      <c r="K1047" s="1" t="str">
        <f t="shared" si="67"/>
        <v>&lt;177 micron (NGR)</v>
      </c>
      <c r="L1047">
        <v>60</v>
      </c>
      <c r="M1047" t="s">
        <v>59</v>
      </c>
      <c r="N1047">
        <v>133</v>
      </c>
      <c r="O1047">
        <v>0.3</v>
      </c>
      <c r="P1047">
        <v>0.6</v>
      </c>
    </row>
    <row r="1048" spans="1:16" hidden="1" x14ac:dyDescent="0.3">
      <c r="A1048" t="s">
        <v>4159</v>
      </c>
      <c r="B1048" t="s">
        <v>4160</v>
      </c>
      <c r="C1048" s="1" t="str">
        <f t="shared" si="68"/>
        <v>21:0878</v>
      </c>
      <c r="D1048" s="1" t="str">
        <f t="shared" si="69"/>
        <v>21:0223</v>
      </c>
      <c r="E1048" t="s">
        <v>4161</v>
      </c>
      <c r="F1048" t="s">
        <v>4162</v>
      </c>
      <c r="H1048">
        <v>63.342040699999998</v>
      </c>
      <c r="I1048">
        <v>-133.48131040000001</v>
      </c>
      <c r="J1048" s="1" t="str">
        <f t="shared" si="66"/>
        <v>NGR bulk stream sediment</v>
      </c>
      <c r="K1048" s="1" t="str">
        <f t="shared" si="67"/>
        <v>&lt;177 micron (NGR)</v>
      </c>
      <c r="L1048">
        <v>60</v>
      </c>
      <c r="M1048" t="s">
        <v>64</v>
      </c>
      <c r="N1048">
        <v>134</v>
      </c>
      <c r="O1048">
        <v>0.3</v>
      </c>
      <c r="P1048">
        <v>0.4</v>
      </c>
    </row>
    <row r="1049" spans="1:16" hidden="1" x14ac:dyDescent="0.3">
      <c r="A1049" t="s">
        <v>4163</v>
      </c>
      <c r="B1049" t="s">
        <v>4164</v>
      </c>
      <c r="C1049" s="1" t="str">
        <f t="shared" si="68"/>
        <v>21:0878</v>
      </c>
      <c r="D1049" s="1" t="str">
        <f t="shared" si="69"/>
        <v>21:0223</v>
      </c>
      <c r="E1049" t="s">
        <v>4165</v>
      </c>
      <c r="F1049" t="s">
        <v>4166</v>
      </c>
      <c r="H1049">
        <v>63.369555300000002</v>
      </c>
      <c r="I1049">
        <v>-133.43555799999999</v>
      </c>
      <c r="J1049" s="1" t="str">
        <f t="shared" si="66"/>
        <v>NGR bulk stream sediment</v>
      </c>
      <c r="K1049" s="1" t="str">
        <f t="shared" si="67"/>
        <v>&lt;177 micron (NGR)</v>
      </c>
      <c r="L1049">
        <v>60</v>
      </c>
      <c r="M1049" t="s">
        <v>69</v>
      </c>
      <c r="N1049">
        <v>135</v>
      </c>
      <c r="O1049">
        <v>0.5</v>
      </c>
      <c r="P1049">
        <v>0.4</v>
      </c>
    </row>
    <row r="1050" spans="1:16" hidden="1" x14ac:dyDescent="0.3">
      <c r="A1050" t="s">
        <v>4167</v>
      </c>
      <c r="B1050" t="s">
        <v>4168</v>
      </c>
      <c r="C1050" s="1" t="str">
        <f t="shared" si="68"/>
        <v>21:0878</v>
      </c>
      <c r="D1050" s="1" t="str">
        <f t="shared" si="69"/>
        <v>21:0223</v>
      </c>
      <c r="E1050" t="s">
        <v>4169</v>
      </c>
      <c r="F1050" t="s">
        <v>4170</v>
      </c>
      <c r="H1050">
        <v>63.387190799999999</v>
      </c>
      <c r="I1050">
        <v>-133.3795854</v>
      </c>
      <c r="J1050" s="1" t="str">
        <f t="shared" si="66"/>
        <v>NGR bulk stream sediment</v>
      </c>
      <c r="K1050" s="1" t="str">
        <f t="shared" si="67"/>
        <v>&lt;177 micron (NGR)</v>
      </c>
      <c r="L1050">
        <v>60</v>
      </c>
      <c r="M1050" t="s">
        <v>74</v>
      </c>
      <c r="N1050">
        <v>136</v>
      </c>
      <c r="O1050">
        <v>0.4</v>
      </c>
      <c r="P1050">
        <v>0.5</v>
      </c>
    </row>
    <row r="1051" spans="1:16" hidden="1" x14ac:dyDescent="0.3">
      <c r="A1051" t="s">
        <v>4171</v>
      </c>
      <c r="B1051" t="s">
        <v>4172</v>
      </c>
      <c r="C1051" s="1" t="str">
        <f t="shared" si="68"/>
        <v>21:0878</v>
      </c>
      <c r="D1051" s="1" t="str">
        <f t="shared" si="69"/>
        <v>21:0223</v>
      </c>
      <c r="E1051" t="s">
        <v>4173</v>
      </c>
      <c r="F1051" t="s">
        <v>4174</v>
      </c>
      <c r="H1051">
        <v>63.394946099999999</v>
      </c>
      <c r="I1051">
        <v>-133.38026869999999</v>
      </c>
      <c r="J1051" s="1" t="str">
        <f t="shared" si="66"/>
        <v>NGR bulk stream sediment</v>
      </c>
      <c r="K1051" s="1" t="str">
        <f t="shared" si="67"/>
        <v>&lt;177 micron (NGR)</v>
      </c>
      <c r="L1051">
        <v>60</v>
      </c>
      <c r="M1051" t="s">
        <v>79</v>
      </c>
      <c r="N1051">
        <v>137</v>
      </c>
      <c r="O1051">
        <v>1.1000000000000001</v>
      </c>
      <c r="P1051">
        <v>2</v>
      </c>
    </row>
    <row r="1052" spans="1:16" hidden="1" x14ac:dyDescent="0.3">
      <c r="A1052" t="s">
        <v>4175</v>
      </c>
      <c r="B1052" t="s">
        <v>4176</v>
      </c>
      <c r="C1052" s="1" t="str">
        <f t="shared" si="68"/>
        <v>21:0878</v>
      </c>
      <c r="D1052" s="1" t="str">
        <f t="shared" si="69"/>
        <v>21:0223</v>
      </c>
      <c r="E1052" t="s">
        <v>4177</v>
      </c>
      <c r="F1052" t="s">
        <v>4178</v>
      </c>
      <c r="H1052">
        <v>63.359977600000001</v>
      </c>
      <c r="I1052">
        <v>-133.54777630000001</v>
      </c>
      <c r="J1052" s="1" t="str">
        <f t="shared" si="66"/>
        <v>NGR bulk stream sediment</v>
      </c>
      <c r="K1052" s="1" t="str">
        <f t="shared" si="67"/>
        <v>&lt;177 micron (NGR)</v>
      </c>
      <c r="L1052">
        <v>60</v>
      </c>
      <c r="M1052" t="s">
        <v>35</v>
      </c>
      <c r="N1052">
        <v>138</v>
      </c>
      <c r="O1052">
        <v>0.3</v>
      </c>
      <c r="P1052">
        <v>0.8</v>
      </c>
    </row>
    <row r="1053" spans="1:16" hidden="1" x14ac:dyDescent="0.3">
      <c r="A1053" t="s">
        <v>4179</v>
      </c>
      <c r="B1053" t="s">
        <v>4180</v>
      </c>
      <c r="C1053" s="1" t="str">
        <f t="shared" si="68"/>
        <v>21:0878</v>
      </c>
      <c r="D1053" s="1" t="str">
        <f t="shared" si="69"/>
        <v>21:0223</v>
      </c>
      <c r="E1053" t="s">
        <v>4177</v>
      </c>
      <c r="F1053" t="s">
        <v>4181</v>
      </c>
      <c r="H1053">
        <v>63.359977600000001</v>
      </c>
      <c r="I1053">
        <v>-133.54777630000001</v>
      </c>
      <c r="J1053" s="1" t="str">
        <f t="shared" si="66"/>
        <v>NGR bulk stream sediment</v>
      </c>
      <c r="K1053" s="1" t="str">
        <f t="shared" si="67"/>
        <v>&lt;177 micron (NGR)</v>
      </c>
      <c r="L1053">
        <v>60</v>
      </c>
      <c r="M1053" t="s">
        <v>39</v>
      </c>
      <c r="N1053">
        <v>139</v>
      </c>
      <c r="O1053">
        <v>0.3</v>
      </c>
      <c r="P1053">
        <v>0.8</v>
      </c>
    </row>
    <row r="1054" spans="1:16" hidden="1" x14ac:dyDescent="0.3">
      <c r="A1054" t="s">
        <v>4182</v>
      </c>
      <c r="B1054" t="s">
        <v>4183</v>
      </c>
      <c r="C1054" s="1" t="str">
        <f t="shared" si="68"/>
        <v>21:0878</v>
      </c>
      <c r="D1054" s="1" t="str">
        <f t="shared" si="69"/>
        <v>21:0223</v>
      </c>
      <c r="E1054" t="s">
        <v>4184</v>
      </c>
      <c r="F1054" t="s">
        <v>4185</v>
      </c>
      <c r="H1054">
        <v>63.372628200000001</v>
      </c>
      <c r="I1054">
        <v>-133.59827820000001</v>
      </c>
      <c r="J1054" s="1" t="str">
        <f t="shared" si="66"/>
        <v>NGR bulk stream sediment</v>
      </c>
      <c r="K1054" s="1" t="str">
        <f t="shared" si="67"/>
        <v>&lt;177 micron (NGR)</v>
      </c>
      <c r="L1054">
        <v>60</v>
      </c>
      <c r="M1054" t="s">
        <v>84</v>
      </c>
      <c r="N1054">
        <v>140</v>
      </c>
      <c r="O1054">
        <v>0.3</v>
      </c>
      <c r="P1054">
        <v>0.5</v>
      </c>
    </row>
    <row r="1055" spans="1:16" hidden="1" x14ac:dyDescent="0.3">
      <c r="A1055" t="s">
        <v>4186</v>
      </c>
      <c r="B1055" t="s">
        <v>4187</v>
      </c>
      <c r="C1055" s="1" t="str">
        <f t="shared" si="68"/>
        <v>21:0878</v>
      </c>
      <c r="D1055" s="1" t="str">
        <f t="shared" si="69"/>
        <v>21:0223</v>
      </c>
      <c r="E1055" t="s">
        <v>4188</v>
      </c>
      <c r="F1055" t="s">
        <v>4189</v>
      </c>
      <c r="H1055">
        <v>63.393455699999997</v>
      </c>
      <c r="I1055">
        <v>-133.68914849999999</v>
      </c>
      <c r="J1055" s="1" t="str">
        <f t="shared" si="66"/>
        <v>NGR bulk stream sediment</v>
      </c>
      <c r="K1055" s="1" t="str">
        <f t="shared" si="67"/>
        <v>&lt;177 micron (NGR)</v>
      </c>
      <c r="L1055">
        <v>60</v>
      </c>
      <c r="M1055" t="s">
        <v>89</v>
      </c>
      <c r="N1055">
        <v>141</v>
      </c>
      <c r="O1055">
        <v>0.3</v>
      </c>
      <c r="P1055">
        <v>0.4</v>
      </c>
    </row>
    <row r="1056" spans="1:16" hidden="1" x14ac:dyDescent="0.3">
      <c r="A1056" t="s">
        <v>4190</v>
      </c>
      <c r="B1056" t="s">
        <v>4191</v>
      </c>
      <c r="C1056" s="1" t="str">
        <f t="shared" si="68"/>
        <v>21:0878</v>
      </c>
      <c r="D1056" s="1" t="str">
        <f t="shared" si="69"/>
        <v>21:0223</v>
      </c>
      <c r="E1056" t="s">
        <v>4192</v>
      </c>
      <c r="F1056" t="s">
        <v>4193</v>
      </c>
      <c r="H1056">
        <v>63.406368999999998</v>
      </c>
      <c r="I1056">
        <v>-133.83248549999999</v>
      </c>
      <c r="J1056" s="1" t="str">
        <f t="shared" si="66"/>
        <v>NGR bulk stream sediment</v>
      </c>
      <c r="K1056" s="1" t="str">
        <f t="shared" si="67"/>
        <v>&lt;177 micron (NGR)</v>
      </c>
      <c r="L1056">
        <v>60</v>
      </c>
      <c r="M1056" t="s">
        <v>94</v>
      </c>
      <c r="N1056">
        <v>142</v>
      </c>
      <c r="O1056">
        <v>0.3</v>
      </c>
      <c r="P1056">
        <v>0.3</v>
      </c>
    </row>
    <row r="1057" spans="1:16" hidden="1" x14ac:dyDescent="0.3">
      <c r="A1057" t="s">
        <v>4194</v>
      </c>
      <c r="B1057" t="s">
        <v>4195</v>
      </c>
      <c r="C1057" s="1" t="str">
        <f t="shared" si="68"/>
        <v>21:0878</v>
      </c>
      <c r="D1057" s="1" t="str">
        <f t="shared" si="69"/>
        <v>21:0223</v>
      </c>
      <c r="E1057" t="s">
        <v>4196</v>
      </c>
      <c r="F1057" t="s">
        <v>4197</v>
      </c>
      <c r="H1057">
        <v>63.459973099999999</v>
      </c>
      <c r="I1057">
        <v>-133.7932859</v>
      </c>
      <c r="J1057" s="1" t="str">
        <f t="shared" si="66"/>
        <v>NGR bulk stream sediment</v>
      </c>
      <c r="K1057" s="1" t="str">
        <f t="shared" si="67"/>
        <v>&lt;177 micron (NGR)</v>
      </c>
      <c r="L1057">
        <v>60</v>
      </c>
      <c r="M1057" t="s">
        <v>99</v>
      </c>
      <c r="N1057">
        <v>143</v>
      </c>
      <c r="O1057">
        <v>0.5</v>
      </c>
      <c r="P1057">
        <v>0.5</v>
      </c>
    </row>
    <row r="1058" spans="1:16" hidden="1" x14ac:dyDescent="0.3">
      <c r="A1058" t="s">
        <v>4198</v>
      </c>
      <c r="B1058" t="s">
        <v>4199</v>
      </c>
      <c r="C1058" s="1" t="str">
        <f t="shared" si="68"/>
        <v>21:0878</v>
      </c>
      <c r="D1058" s="1" t="str">
        <f t="shared" si="69"/>
        <v>21:0223</v>
      </c>
      <c r="E1058" t="s">
        <v>4200</v>
      </c>
      <c r="F1058" t="s">
        <v>4201</v>
      </c>
      <c r="H1058">
        <v>63.470753700000003</v>
      </c>
      <c r="I1058">
        <v>-133.76800660000001</v>
      </c>
      <c r="J1058" s="1" t="str">
        <f t="shared" si="66"/>
        <v>NGR bulk stream sediment</v>
      </c>
      <c r="K1058" s="1" t="str">
        <f t="shared" si="67"/>
        <v>&lt;177 micron (NGR)</v>
      </c>
      <c r="L1058">
        <v>60</v>
      </c>
      <c r="M1058" t="s">
        <v>104</v>
      </c>
      <c r="N1058">
        <v>144</v>
      </c>
      <c r="O1058">
        <v>0.4</v>
      </c>
      <c r="P1058">
        <v>0.3</v>
      </c>
    </row>
    <row r="1059" spans="1:16" hidden="1" x14ac:dyDescent="0.3">
      <c r="A1059" t="s">
        <v>4202</v>
      </c>
      <c r="B1059" t="s">
        <v>4203</v>
      </c>
      <c r="C1059" s="1" t="str">
        <f t="shared" si="68"/>
        <v>21:0878</v>
      </c>
      <c r="D1059" s="1" t="str">
        <f t="shared" si="69"/>
        <v>21:0223</v>
      </c>
      <c r="E1059" t="s">
        <v>4204</v>
      </c>
      <c r="F1059" t="s">
        <v>4205</v>
      </c>
      <c r="H1059">
        <v>63.544911599999999</v>
      </c>
      <c r="I1059">
        <v>-133.52436660000001</v>
      </c>
      <c r="J1059" s="1" t="str">
        <f t="shared" si="66"/>
        <v>NGR bulk stream sediment</v>
      </c>
      <c r="K1059" s="1" t="str">
        <f t="shared" si="67"/>
        <v>&lt;177 micron (NGR)</v>
      </c>
      <c r="L1059">
        <v>61</v>
      </c>
      <c r="M1059" t="s">
        <v>20</v>
      </c>
      <c r="N1059">
        <v>145</v>
      </c>
      <c r="O1059">
        <v>0.3</v>
      </c>
      <c r="P1059">
        <v>1.4</v>
      </c>
    </row>
    <row r="1060" spans="1:16" hidden="1" x14ac:dyDescent="0.3">
      <c r="A1060" t="s">
        <v>4206</v>
      </c>
      <c r="B1060" t="s">
        <v>4207</v>
      </c>
      <c r="C1060" s="1" t="str">
        <f t="shared" si="68"/>
        <v>21:0878</v>
      </c>
      <c r="D1060" s="1" t="str">
        <f t="shared" si="69"/>
        <v>21:0223</v>
      </c>
      <c r="E1060" t="s">
        <v>4208</v>
      </c>
      <c r="F1060" t="s">
        <v>4209</v>
      </c>
      <c r="H1060">
        <v>63.4875671</v>
      </c>
      <c r="I1060">
        <v>-133.7109772</v>
      </c>
      <c r="J1060" s="1" t="str">
        <f t="shared" si="66"/>
        <v>NGR bulk stream sediment</v>
      </c>
      <c r="K1060" s="1" t="str">
        <f t="shared" si="67"/>
        <v>&lt;177 micron (NGR)</v>
      </c>
      <c r="L1060">
        <v>61</v>
      </c>
      <c r="M1060" t="s">
        <v>25</v>
      </c>
      <c r="N1060">
        <v>146</v>
      </c>
      <c r="O1060">
        <v>0.2</v>
      </c>
      <c r="P1060">
        <v>0.4</v>
      </c>
    </row>
    <row r="1061" spans="1:16" hidden="1" x14ac:dyDescent="0.3">
      <c r="A1061" t="s">
        <v>4210</v>
      </c>
      <c r="B1061" t="s">
        <v>4211</v>
      </c>
      <c r="C1061" s="1" t="str">
        <f t="shared" si="68"/>
        <v>21:0878</v>
      </c>
      <c r="D1061" s="1" t="str">
        <f t="shared" si="69"/>
        <v>21:0223</v>
      </c>
      <c r="E1061" t="s">
        <v>4212</v>
      </c>
      <c r="F1061" t="s">
        <v>4213</v>
      </c>
      <c r="H1061">
        <v>63.492662500000002</v>
      </c>
      <c r="I1061">
        <v>-133.6674668</v>
      </c>
      <c r="J1061" s="1" t="str">
        <f t="shared" si="66"/>
        <v>NGR bulk stream sediment</v>
      </c>
      <c r="K1061" s="1" t="str">
        <f t="shared" si="67"/>
        <v>&lt;177 micron (NGR)</v>
      </c>
      <c r="L1061">
        <v>61</v>
      </c>
      <c r="M1061" t="s">
        <v>30</v>
      </c>
      <c r="N1061">
        <v>147</v>
      </c>
      <c r="O1061">
        <v>0.2</v>
      </c>
      <c r="P1061">
        <v>0.3</v>
      </c>
    </row>
    <row r="1062" spans="1:16" hidden="1" x14ac:dyDescent="0.3">
      <c r="A1062" t="s">
        <v>4214</v>
      </c>
      <c r="B1062" t="s">
        <v>4215</v>
      </c>
      <c r="C1062" s="1" t="str">
        <f t="shared" si="68"/>
        <v>21:0878</v>
      </c>
      <c r="D1062" s="1" t="str">
        <f t="shared" si="69"/>
        <v>21:0223</v>
      </c>
      <c r="E1062" t="s">
        <v>4216</v>
      </c>
      <c r="F1062" t="s">
        <v>4217</v>
      </c>
      <c r="H1062">
        <v>63.511191799999999</v>
      </c>
      <c r="I1062">
        <v>-133.6532996</v>
      </c>
      <c r="J1062" s="1" t="str">
        <f t="shared" si="66"/>
        <v>NGR bulk stream sediment</v>
      </c>
      <c r="K1062" s="1" t="str">
        <f t="shared" si="67"/>
        <v>&lt;177 micron (NGR)</v>
      </c>
      <c r="L1062">
        <v>61</v>
      </c>
      <c r="M1062" t="s">
        <v>44</v>
      </c>
      <c r="N1062">
        <v>148</v>
      </c>
      <c r="O1062">
        <v>0.2</v>
      </c>
      <c r="P1062">
        <v>0.8</v>
      </c>
    </row>
    <row r="1063" spans="1:16" hidden="1" x14ac:dyDescent="0.3">
      <c r="A1063" t="s">
        <v>4218</v>
      </c>
      <c r="B1063" t="s">
        <v>4219</v>
      </c>
      <c r="C1063" s="1" t="str">
        <f t="shared" si="68"/>
        <v>21:0878</v>
      </c>
      <c r="D1063" s="1" t="str">
        <f t="shared" si="69"/>
        <v>21:0223</v>
      </c>
      <c r="E1063" t="s">
        <v>4220</v>
      </c>
      <c r="F1063" t="s">
        <v>4221</v>
      </c>
      <c r="H1063">
        <v>63.511291399999998</v>
      </c>
      <c r="I1063">
        <v>-133.47099370000001</v>
      </c>
      <c r="J1063" s="1" t="str">
        <f t="shared" si="66"/>
        <v>NGR bulk stream sediment</v>
      </c>
      <c r="K1063" s="1" t="str">
        <f t="shared" si="67"/>
        <v>&lt;177 micron (NGR)</v>
      </c>
      <c r="L1063">
        <v>61</v>
      </c>
      <c r="M1063" t="s">
        <v>49</v>
      </c>
      <c r="N1063">
        <v>149</v>
      </c>
      <c r="O1063">
        <v>0.1</v>
      </c>
      <c r="P1063">
        <v>0.3</v>
      </c>
    </row>
    <row r="1064" spans="1:16" hidden="1" x14ac:dyDescent="0.3">
      <c r="A1064" t="s">
        <v>4222</v>
      </c>
      <c r="B1064" t="s">
        <v>4223</v>
      </c>
      <c r="C1064" s="1" t="str">
        <f t="shared" si="68"/>
        <v>21:0878</v>
      </c>
      <c r="D1064" s="1" t="str">
        <f t="shared" si="69"/>
        <v>21:0223</v>
      </c>
      <c r="E1064" t="s">
        <v>4224</v>
      </c>
      <c r="F1064" t="s">
        <v>4225</v>
      </c>
      <c r="H1064">
        <v>63.507711499999999</v>
      </c>
      <c r="I1064">
        <v>-133.62428650000001</v>
      </c>
      <c r="J1064" s="1" t="str">
        <f t="shared" si="66"/>
        <v>NGR bulk stream sediment</v>
      </c>
      <c r="K1064" s="1" t="str">
        <f t="shared" si="67"/>
        <v>&lt;177 micron (NGR)</v>
      </c>
      <c r="L1064">
        <v>61</v>
      </c>
      <c r="M1064" t="s">
        <v>54</v>
      </c>
      <c r="N1064">
        <v>150</v>
      </c>
      <c r="O1064">
        <v>0.3</v>
      </c>
      <c r="P1064">
        <v>0.5</v>
      </c>
    </row>
    <row r="1065" spans="1:16" hidden="1" x14ac:dyDescent="0.3">
      <c r="A1065" t="s">
        <v>4226</v>
      </c>
      <c r="B1065" t="s">
        <v>4227</v>
      </c>
      <c r="C1065" s="1" t="str">
        <f t="shared" si="68"/>
        <v>21:0878</v>
      </c>
      <c r="D1065" s="1" t="str">
        <f t="shared" si="69"/>
        <v>21:0223</v>
      </c>
      <c r="E1065" t="s">
        <v>4228</v>
      </c>
      <c r="F1065" t="s">
        <v>4229</v>
      </c>
      <c r="H1065">
        <v>63.522332900000002</v>
      </c>
      <c r="I1065">
        <v>-133.56292730000001</v>
      </c>
      <c r="J1065" s="1" t="str">
        <f t="shared" si="66"/>
        <v>NGR bulk stream sediment</v>
      </c>
      <c r="K1065" s="1" t="str">
        <f t="shared" si="67"/>
        <v>&lt;177 micron (NGR)</v>
      </c>
      <c r="L1065">
        <v>61</v>
      </c>
      <c r="M1065" t="s">
        <v>35</v>
      </c>
      <c r="N1065">
        <v>151</v>
      </c>
      <c r="O1065">
        <v>0.2</v>
      </c>
      <c r="P1065">
        <v>0.5</v>
      </c>
    </row>
    <row r="1066" spans="1:16" hidden="1" x14ac:dyDescent="0.3">
      <c r="A1066" t="s">
        <v>4230</v>
      </c>
      <c r="B1066" t="s">
        <v>4231</v>
      </c>
      <c r="C1066" s="1" t="str">
        <f t="shared" si="68"/>
        <v>21:0878</v>
      </c>
      <c r="D1066" s="1" t="str">
        <f t="shared" si="69"/>
        <v>21:0223</v>
      </c>
      <c r="E1066" t="s">
        <v>4228</v>
      </c>
      <c r="F1066" t="s">
        <v>4232</v>
      </c>
      <c r="H1066">
        <v>63.522332900000002</v>
      </c>
      <c r="I1066">
        <v>-133.56292730000001</v>
      </c>
      <c r="J1066" s="1" t="str">
        <f t="shared" si="66"/>
        <v>NGR bulk stream sediment</v>
      </c>
      <c r="K1066" s="1" t="str">
        <f t="shared" si="67"/>
        <v>&lt;177 micron (NGR)</v>
      </c>
      <c r="L1066">
        <v>61</v>
      </c>
      <c r="M1066" t="s">
        <v>39</v>
      </c>
      <c r="N1066">
        <v>152</v>
      </c>
      <c r="O1066">
        <v>0.3</v>
      </c>
      <c r="P1066">
        <v>0.6</v>
      </c>
    </row>
    <row r="1067" spans="1:16" hidden="1" x14ac:dyDescent="0.3">
      <c r="A1067" t="s">
        <v>4233</v>
      </c>
      <c r="B1067" t="s">
        <v>4234</v>
      </c>
      <c r="C1067" s="1" t="str">
        <f t="shared" si="68"/>
        <v>21:0878</v>
      </c>
      <c r="D1067" s="1" t="str">
        <f t="shared" si="69"/>
        <v>21:0223</v>
      </c>
      <c r="E1067" t="s">
        <v>4235</v>
      </c>
      <c r="F1067" t="s">
        <v>4236</v>
      </c>
      <c r="H1067">
        <v>63.559827200000001</v>
      </c>
      <c r="I1067">
        <v>-133.45091980000001</v>
      </c>
      <c r="J1067" s="1" t="str">
        <f t="shared" si="66"/>
        <v>NGR bulk stream sediment</v>
      </c>
      <c r="K1067" s="1" t="str">
        <f t="shared" si="67"/>
        <v>&lt;177 micron (NGR)</v>
      </c>
      <c r="L1067">
        <v>61</v>
      </c>
      <c r="M1067" t="s">
        <v>59</v>
      </c>
      <c r="N1067">
        <v>153</v>
      </c>
      <c r="O1067">
        <v>0.2</v>
      </c>
      <c r="P1067">
        <v>0.8</v>
      </c>
    </row>
    <row r="1068" spans="1:16" hidden="1" x14ac:dyDescent="0.3">
      <c r="A1068" t="s">
        <v>4237</v>
      </c>
      <c r="B1068" t="s">
        <v>4238</v>
      </c>
      <c r="C1068" s="1" t="str">
        <f t="shared" si="68"/>
        <v>21:0878</v>
      </c>
      <c r="D1068" s="1" t="str">
        <f t="shared" si="69"/>
        <v>21:0223</v>
      </c>
      <c r="E1068" t="s">
        <v>4239</v>
      </c>
      <c r="F1068" t="s">
        <v>4240</v>
      </c>
      <c r="H1068">
        <v>63.561345600000003</v>
      </c>
      <c r="I1068">
        <v>-133.47026579999999</v>
      </c>
      <c r="J1068" s="1" t="str">
        <f t="shared" si="66"/>
        <v>NGR bulk stream sediment</v>
      </c>
      <c r="K1068" s="1" t="str">
        <f t="shared" si="67"/>
        <v>&lt;177 micron (NGR)</v>
      </c>
      <c r="L1068">
        <v>61</v>
      </c>
      <c r="M1068" t="s">
        <v>64</v>
      </c>
      <c r="N1068">
        <v>154</v>
      </c>
      <c r="O1068">
        <v>0.2</v>
      </c>
      <c r="P1068">
        <v>1.6</v>
      </c>
    </row>
    <row r="1069" spans="1:16" hidden="1" x14ac:dyDescent="0.3">
      <c r="A1069" t="s">
        <v>4241</v>
      </c>
      <c r="B1069" t="s">
        <v>4242</v>
      </c>
      <c r="C1069" s="1" t="str">
        <f t="shared" si="68"/>
        <v>21:0878</v>
      </c>
      <c r="D1069" s="1" t="str">
        <f t="shared" si="69"/>
        <v>21:0223</v>
      </c>
      <c r="E1069" t="s">
        <v>4243</v>
      </c>
      <c r="F1069" t="s">
        <v>4244</v>
      </c>
      <c r="H1069">
        <v>63.477473099999997</v>
      </c>
      <c r="I1069">
        <v>-133.29600429999999</v>
      </c>
      <c r="J1069" s="1" t="str">
        <f t="shared" si="66"/>
        <v>NGR bulk stream sediment</v>
      </c>
      <c r="K1069" s="1" t="str">
        <f t="shared" si="67"/>
        <v>&lt;177 micron (NGR)</v>
      </c>
      <c r="L1069">
        <v>61</v>
      </c>
      <c r="M1069" t="s">
        <v>69</v>
      </c>
      <c r="N1069">
        <v>155</v>
      </c>
      <c r="O1069">
        <v>0.3</v>
      </c>
      <c r="P1069">
        <v>0.4</v>
      </c>
    </row>
    <row r="1070" spans="1:16" hidden="1" x14ac:dyDescent="0.3">
      <c r="A1070" t="s">
        <v>4245</v>
      </c>
      <c r="B1070" t="s">
        <v>4246</v>
      </c>
      <c r="C1070" s="1" t="str">
        <f t="shared" si="68"/>
        <v>21:0878</v>
      </c>
      <c r="D1070" s="1" t="str">
        <f t="shared" si="69"/>
        <v>21:0223</v>
      </c>
      <c r="E1070" t="s">
        <v>4247</v>
      </c>
      <c r="F1070" t="s">
        <v>4248</v>
      </c>
      <c r="H1070">
        <v>63.437380699999999</v>
      </c>
      <c r="I1070">
        <v>-133.3589278</v>
      </c>
      <c r="J1070" s="1" t="str">
        <f t="shared" si="66"/>
        <v>NGR bulk stream sediment</v>
      </c>
      <c r="K1070" s="1" t="str">
        <f t="shared" si="67"/>
        <v>&lt;177 micron (NGR)</v>
      </c>
      <c r="L1070">
        <v>61</v>
      </c>
      <c r="M1070" t="s">
        <v>74</v>
      </c>
      <c r="N1070">
        <v>156</v>
      </c>
      <c r="O1070">
        <v>0.3</v>
      </c>
      <c r="P1070">
        <v>0.5</v>
      </c>
    </row>
    <row r="1071" spans="1:16" hidden="1" x14ac:dyDescent="0.3">
      <c r="A1071" t="s">
        <v>4249</v>
      </c>
      <c r="B1071" t="s">
        <v>4250</v>
      </c>
      <c r="C1071" s="1" t="str">
        <f t="shared" si="68"/>
        <v>21:0878</v>
      </c>
      <c r="D1071" s="1" t="str">
        <f t="shared" si="69"/>
        <v>21:0223</v>
      </c>
      <c r="E1071" t="s">
        <v>4251</v>
      </c>
      <c r="F1071" t="s">
        <v>4252</v>
      </c>
      <c r="H1071">
        <v>63.473674099999997</v>
      </c>
      <c r="I1071">
        <v>-133.37611749999999</v>
      </c>
      <c r="J1071" s="1" t="str">
        <f t="shared" si="66"/>
        <v>NGR bulk stream sediment</v>
      </c>
      <c r="K1071" s="1" t="str">
        <f t="shared" si="67"/>
        <v>&lt;177 micron (NGR)</v>
      </c>
      <c r="L1071">
        <v>61</v>
      </c>
      <c r="M1071" t="s">
        <v>79</v>
      </c>
      <c r="N1071">
        <v>157</v>
      </c>
      <c r="O1071">
        <v>0.2</v>
      </c>
      <c r="P1071">
        <v>0.4</v>
      </c>
    </row>
    <row r="1072" spans="1:16" hidden="1" x14ac:dyDescent="0.3">
      <c r="A1072" t="s">
        <v>4253</v>
      </c>
      <c r="B1072" t="s">
        <v>4254</v>
      </c>
      <c r="C1072" s="1" t="str">
        <f t="shared" si="68"/>
        <v>21:0878</v>
      </c>
      <c r="D1072" s="1" t="str">
        <f t="shared" si="69"/>
        <v>21:0223</v>
      </c>
      <c r="E1072" t="s">
        <v>4255</v>
      </c>
      <c r="F1072" t="s">
        <v>4256</v>
      </c>
      <c r="H1072">
        <v>63.470022499999999</v>
      </c>
      <c r="I1072">
        <v>-133.44827190000001</v>
      </c>
      <c r="J1072" s="1" t="str">
        <f t="shared" si="66"/>
        <v>NGR bulk stream sediment</v>
      </c>
      <c r="K1072" s="1" t="str">
        <f t="shared" si="67"/>
        <v>&lt;177 micron (NGR)</v>
      </c>
      <c r="L1072">
        <v>61</v>
      </c>
      <c r="M1072" t="s">
        <v>84</v>
      </c>
      <c r="N1072">
        <v>158</v>
      </c>
      <c r="O1072">
        <v>0.2</v>
      </c>
      <c r="P1072">
        <v>0.3</v>
      </c>
    </row>
    <row r="1073" spans="1:16" hidden="1" x14ac:dyDescent="0.3">
      <c r="A1073" t="s">
        <v>4257</v>
      </c>
      <c r="B1073" t="s">
        <v>4258</v>
      </c>
      <c r="C1073" s="1" t="str">
        <f t="shared" si="68"/>
        <v>21:0878</v>
      </c>
      <c r="D1073" s="1" t="str">
        <f t="shared" si="69"/>
        <v>21:0223</v>
      </c>
      <c r="E1073" t="s">
        <v>4259</v>
      </c>
      <c r="F1073" t="s">
        <v>4260</v>
      </c>
      <c r="H1073">
        <v>63.466445200000003</v>
      </c>
      <c r="I1073">
        <v>-133.48639080000001</v>
      </c>
      <c r="J1073" s="1" t="str">
        <f t="shared" si="66"/>
        <v>NGR bulk stream sediment</v>
      </c>
      <c r="K1073" s="1" t="str">
        <f t="shared" si="67"/>
        <v>&lt;177 micron (NGR)</v>
      </c>
      <c r="L1073">
        <v>61</v>
      </c>
      <c r="M1073" t="s">
        <v>89</v>
      </c>
      <c r="N1073">
        <v>159</v>
      </c>
      <c r="O1073">
        <v>0.3</v>
      </c>
      <c r="P1073">
        <v>0.5</v>
      </c>
    </row>
    <row r="1074" spans="1:16" hidden="1" x14ac:dyDescent="0.3">
      <c r="A1074" t="s">
        <v>4261</v>
      </c>
      <c r="B1074" t="s">
        <v>4262</v>
      </c>
      <c r="C1074" s="1" t="str">
        <f t="shared" si="68"/>
        <v>21:0878</v>
      </c>
      <c r="D1074" s="1" t="str">
        <f t="shared" si="69"/>
        <v>21:0223</v>
      </c>
      <c r="E1074" t="s">
        <v>4263</v>
      </c>
      <c r="F1074" t="s">
        <v>4264</v>
      </c>
      <c r="H1074">
        <v>63.455402300000003</v>
      </c>
      <c r="I1074">
        <v>-133.52233709999999</v>
      </c>
      <c r="J1074" s="1" t="str">
        <f t="shared" si="66"/>
        <v>NGR bulk stream sediment</v>
      </c>
      <c r="K1074" s="1" t="str">
        <f t="shared" si="67"/>
        <v>&lt;177 micron (NGR)</v>
      </c>
      <c r="L1074">
        <v>61</v>
      </c>
      <c r="M1074" t="s">
        <v>94</v>
      </c>
      <c r="N1074">
        <v>160</v>
      </c>
      <c r="O1074">
        <v>0.4</v>
      </c>
      <c r="P1074">
        <v>0.6</v>
      </c>
    </row>
    <row r="1075" spans="1:16" hidden="1" x14ac:dyDescent="0.3">
      <c r="A1075" t="s">
        <v>4265</v>
      </c>
      <c r="B1075" t="s">
        <v>4266</v>
      </c>
      <c r="C1075" s="1" t="str">
        <f t="shared" si="68"/>
        <v>21:0878</v>
      </c>
      <c r="D1075" s="1" t="str">
        <f t="shared" si="69"/>
        <v>21:0223</v>
      </c>
      <c r="E1075" t="s">
        <v>4267</v>
      </c>
      <c r="F1075" t="s">
        <v>4268</v>
      </c>
      <c r="H1075">
        <v>63.4359465</v>
      </c>
      <c r="I1075">
        <v>-133.53340249999999</v>
      </c>
      <c r="J1075" s="1" t="str">
        <f t="shared" si="66"/>
        <v>NGR bulk stream sediment</v>
      </c>
      <c r="K1075" s="1" t="str">
        <f t="shared" si="67"/>
        <v>&lt;177 micron (NGR)</v>
      </c>
      <c r="L1075">
        <v>61</v>
      </c>
      <c r="M1075" t="s">
        <v>99</v>
      </c>
      <c r="N1075">
        <v>161</v>
      </c>
      <c r="O1075">
        <v>0.4</v>
      </c>
      <c r="P1075">
        <v>0.4</v>
      </c>
    </row>
    <row r="1076" spans="1:16" hidden="1" x14ac:dyDescent="0.3">
      <c r="A1076" t="s">
        <v>4269</v>
      </c>
      <c r="B1076" t="s">
        <v>4270</v>
      </c>
      <c r="C1076" s="1" t="str">
        <f t="shared" si="68"/>
        <v>21:0878</v>
      </c>
      <c r="D1076" s="1" t="str">
        <f t="shared" si="69"/>
        <v>21:0223</v>
      </c>
      <c r="E1076" t="s">
        <v>4271</v>
      </c>
      <c r="F1076" t="s">
        <v>4272</v>
      </c>
      <c r="H1076">
        <v>63.433171799999997</v>
      </c>
      <c r="I1076">
        <v>-133.58317030000001</v>
      </c>
      <c r="J1076" s="1" t="str">
        <f t="shared" si="66"/>
        <v>NGR bulk stream sediment</v>
      </c>
      <c r="K1076" s="1" t="str">
        <f t="shared" si="67"/>
        <v>&lt;177 micron (NGR)</v>
      </c>
      <c r="L1076">
        <v>61</v>
      </c>
      <c r="M1076" t="s">
        <v>104</v>
      </c>
      <c r="N1076">
        <v>162</v>
      </c>
      <c r="O1076">
        <v>0.3</v>
      </c>
      <c r="P1076">
        <v>0.5</v>
      </c>
    </row>
    <row r="1077" spans="1:16" hidden="1" x14ac:dyDescent="0.3">
      <c r="A1077" t="s">
        <v>4273</v>
      </c>
      <c r="B1077" t="s">
        <v>4274</v>
      </c>
      <c r="C1077" s="1" t="str">
        <f t="shared" si="68"/>
        <v>21:0878</v>
      </c>
      <c r="D1077" s="1" t="str">
        <f t="shared" si="69"/>
        <v>21:0223</v>
      </c>
      <c r="E1077" t="s">
        <v>4275</v>
      </c>
      <c r="F1077" t="s">
        <v>4276</v>
      </c>
      <c r="H1077">
        <v>63.4178675</v>
      </c>
      <c r="I1077">
        <v>-133.5923799</v>
      </c>
      <c r="J1077" s="1" t="str">
        <f t="shared" si="66"/>
        <v>NGR bulk stream sediment</v>
      </c>
      <c r="K1077" s="1" t="str">
        <f t="shared" si="67"/>
        <v>&lt;177 micron (NGR)</v>
      </c>
      <c r="L1077">
        <v>62</v>
      </c>
      <c r="M1077" t="s">
        <v>20</v>
      </c>
      <c r="N1077">
        <v>163</v>
      </c>
      <c r="O1077">
        <v>0.3</v>
      </c>
      <c r="P1077">
        <v>0.2</v>
      </c>
    </row>
    <row r="1078" spans="1:16" hidden="1" x14ac:dyDescent="0.3">
      <c r="A1078" t="s">
        <v>4277</v>
      </c>
      <c r="B1078" t="s">
        <v>4278</v>
      </c>
      <c r="C1078" s="1" t="str">
        <f t="shared" si="68"/>
        <v>21:0878</v>
      </c>
      <c r="D1078" s="1" t="str">
        <f t="shared" si="69"/>
        <v>21:0223</v>
      </c>
      <c r="E1078" t="s">
        <v>4279</v>
      </c>
      <c r="F1078" t="s">
        <v>4280</v>
      </c>
      <c r="H1078">
        <v>63.418284300000003</v>
      </c>
      <c r="I1078">
        <v>-133.65812489999999</v>
      </c>
      <c r="J1078" s="1" t="str">
        <f t="shared" si="66"/>
        <v>NGR bulk stream sediment</v>
      </c>
      <c r="K1078" s="1" t="str">
        <f t="shared" si="67"/>
        <v>&lt;177 micron (NGR)</v>
      </c>
      <c r="L1078">
        <v>62</v>
      </c>
      <c r="M1078" t="s">
        <v>25</v>
      </c>
      <c r="N1078">
        <v>164</v>
      </c>
      <c r="O1078">
        <v>0.2</v>
      </c>
      <c r="P1078">
        <v>0.3</v>
      </c>
    </row>
    <row r="1079" spans="1:16" hidden="1" x14ac:dyDescent="0.3">
      <c r="A1079" t="s">
        <v>4281</v>
      </c>
      <c r="B1079" t="s">
        <v>4282</v>
      </c>
      <c r="C1079" s="1" t="str">
        <f t="shared" si="68"/>
        <v>21:0878</v>
      </c>
      <c r="D1079" s="1" t="str">
        <f t="shared" si="69"/>
        <v>21:0223</v>
      </c>
      <c r="E1079" t="s">
        <v>4283</v>
      </c>
      <c r="F1079" t="s">
        <v>4284</v>
      </c>
      <c r="H1079">
        <v>63.425041200000003</v>
      </c>
      <c r="I1079">
        <v>-133.71349040000001</v>
      </c>
      <c r="J1079" s="1" t="str">
        <f t="shared" si="66"/>
        <v>NGR bulk stream sediment</v>
      </c>
      <c r="K1079" s="1" t="str">
        <f t="shared" si="67"/>
        <v>&lt;177 micron (NGR)</v>
      </c>
      <c r="L1079">
        <v>62</v>
      </c>
      <c r="M1079" t="s">
        <v>30</v>
      </c>
      <c r="N1079">
        <v>165</v>
      </c>
      <c r="O1079">
        <v>0.3</v>
      </c>
      <c r="P1079">
        <v>0.3</v>
      </c>
    </row>
    <row r="1080" spans="1:16" hidden="1" x14ac:dyDescent="0.3">
      <c r="A1080" t="s">
        <v>4285</v>
      </c>
      <c r="B1080" t="s">
        <v>4286</v>
      </c>
      <c r="C1080" s="1" t="str">
        <f t="shared" si="68"/>
        <v>21:0878</v>
      </c>
      <c r="D1080" s="1" t="str">
        <f t="shared" si="69"/>
        <v>21:0223</v>
      </c>
      <c r="E1080" t="s">
        <v>4287</v>
      </c>
      <c r="F1080" t="s">
        <v>4288</v>
      </c>
      <c r="H1080">
        <v>63.408299499999998</v>
      </c>
      <c r="I1080">
        <v>-133.72645689999999</v>
      </c>
      <c r="J1080" s="1" t="str">
        <f t="shared" si="66"/>
        <v>NGR bulk stream sediment</v>
      </c>
      <c r="K1080" s="1" t="str">
        <f t="shared" si="67"/>
        <v>&lt;177 micron (NGR)</v>
      </c>
      <c r="L1080">
        <v>62</v>
      </c>
      <c r="M1080" t="s">
        <v>44</v>
      </c>
      <c r="N1080">
        <v>166</v>
      </c>
      <c r="O1080">
        <v>0.4</v>
      </c>
      <c r="P1080">
        <v>0.4</v>
      </c>
    </row>
    <row r="1081" spans="1:16" hidden="1" x14ac:dyDescent="0.3">
      <c r="A1081" t="s">
        <v>4289</v>
      </c>
      <c r="B1081" t="s">
        <v>4290</v>
      </c>
      <c r="C1081" s="1" t="str">
        <f t="shared" si="68"/>
        <v>21:0878</v>
      </c>
      <c r="D1081" s="1" t="str">
        <f t="shared" si="69"/>
        <v>21:0223</v>
      </c>
      <c r="E1081" t="s">
        <v>4291</v>
      </c>
      <c r="F1081" t="s">
        <v>4292</v>
      </c>
      <c r="H1081">
        <v>63.2559003</v>
      </c>
      <c r="I1081">
        <v>-132.86334819999999</v>
      </c>
      <c r="J1081" s="1" t="str">
        <f t="shared" si="66"/>
        <v>NGR bulk stream sediment</v>
      </c>
      <c r="K1081" s="1" t="str">
        <f t="shared" si="67"/>
        <v>&lt;177 micron (NGR)</v>
      </c>
      <c r="L1081">
        <v>62</v>
      </c>
      <c r="M1081" t="s">
        <v>49</v>
      </c>
      <c r="N1081">
        <v>167</v>
      </c>
      <c r="O1081">
        <v>0.2</v>
      </c>
      <c r="P1081">
        <v>0.5</v>
      </c>
    </row>
    <row r="1082" spans="1:16" hidden="1" x14ac:dyDescent="0.3">
      <c r="A1082" t="s">
        <v>4293</v>
      </c>
      <c r="B1082" t="s">
        <v>4294</v>
      </c>
      <c r="C1082" s="1" t="str">
        <f t="shared" si="68"/>
        <v>21:0878</v>
      </c>
      <c r="D1082" s="1" t="str">
        <f t="shared" si="69"/>
        <v>21:0223</v>
      </c>
      <c r="E1082" t="s">
        <v>4295</v>
      </c>
      <c r="F1082" t="s">
        <v>4296</v>
      </c>
      <c r="H1082">
        <v>63.268691799999999</v>
      </c>
      <c r="I1082">
        <v>-132.936713</v>
      </c>
      <c r="J1082" s="1" t="str">
        <f t="shared" si="66"/>
        <v>NGR bulk stream sediment</v>
      </c>
      <c r="K1082" s="1" t="str">
        <f t="shared" si="67"/>
        <v>&lt;177 micron (NGR)</v>
      </c>
      <c r="L1082">
        <v>62</v>
      </c>
      <c r="M1082" t="s">
        <v>54</v>
      </c>
      <c r="N1082">
        <v>168</v>
      </c>
      <c r="O1082">
        <v>1.7</v>
      </c>
      <c r="P1082">
        <v>0.3</v>
      </c>
    </row>
    <row r="1083" spans="1:16" hidden="1" x14ac:dyDescent="0.3">
      <c r="A1083" t="s">
        <v>4297</v>
      </c>
      <c r="B1083" t="s">
        <v>4298</v>
      </c>
      <c r="C1083" s="1" t="str">
        <f t="shared" si="68"/>
        <v>21:0878</v>
      </c>
      <c r="D1083" s="1" t="str">
        <f t="shared" si="69"/>
        <v>21:0223</v>
      </c>
      <c r="E1083" t="s">
        <v>4299</v>
      </c>
      <c r="F1083" t="s">
        <v>4300</v>
      </c>
      <c r="H1083">
        <v>63.238392699999999</v>
      </c>
      <c r="I1083">
        <v>-133.03857360000001</v>
      </c>
      <c r="J1083" s="1" t="str">
        <f t="shared" si="66"/>
        <v>NGR bulk stream sediment</v>
      </c>
      <c r="K1083" s="1" t="str">
        <f t="shared" si="67"/>
        <v>&lt;177 micron (NGR)</v>
      </c>
      <c r="L1083">
        <v>62</v>
      </c>
      <c r="M1083" t="s">
        <v>59</v>
      </c>
      <c r="N1083">
        <v>169</v>
      </c>
      <c r="O1083">
        <v>0.3</v>
      </c>
      <c r="P1083">
        <v>0.8</v>
      </c>
    </row>
    <row r="1084" spans="1:16" hidden="1" x14ac:dyDescent="0.3">
      <c r="A1084" t="s">
        <v>4301</v>
      </c>
      <c r="B1084" t="s">
        <v>4302</v>
      </c>
      <c r="C1084" s="1" t="str">
        <f t="shared" si="68"/>
        <v>21:0878</v>
      </c>
      <c r="D1084" s="1" t="str">
        <f t="shared" si="69"/>
        <v>21:0223</v>
      </c>
      <c r="E1084" t="s">
        <v>4303</v>
      </c>
      <c r="F1084" t="s">
        <v>4304</v>
      </c>
      <c r="H1084">
        <v>63.2323041</v>
      </c>
      <c r="I1084">
        <v>-133.0443415</v>
      </c>
      <c r="J1084" s="1" t="str">
        <f t="shared" si="66"/>
        <v>NGR bulk stream sediment</v>
      </c>
      <c r="K1084" s="1" t="str">
        <f t="shared" si="67"/>
        <v>&lt;177 micron (NGR)</v>
      </c>
      <c r="L1084">
        <v>62</v>
      </c>
      <c r="M1084" t="s">
        <v>64</v>
      </c>
      <c r="N1084">
        <v>170</v>
      </c>
      <c r="O1084">
        <v>0.4</v>
      </c>
      <c r="P1084">
        <v>0.3</v>
      </c>
    </row>
    <row r="1085" spans="1:16" hidden="1" x14ac:dyDescent="0.3">
      <c r="A1085" t="s">
        <v>4305</v>
      </c>
      <c r="B1085" t="s">
        <v>4306</v>
      </c>
      <c r="C1085" s="1" t="str">
        <f t="shared" si="68"/>
        <v>21:0878</v>
      </c>
      <c r="D1085" s="1" t="str">
        <f t="shared" si="69"/>
        <v>21:0223</v>
      </c>
      <c r="E1085" t="s">
        <v>4307</v>
      </c>
      <c r="F1085" t="s">
        <v>4308</v>
      </c>
      <c r="H1085">
        <v>63.2506907</v>
      </c>
      <c r="I1085">
        <v>-132.950549</v>
      </c>
      <c r="J1085" s="1" t="str">
        <f t="shared" si="66"/>
        <v>NGR bulk stream sediment</v>
      </c>
      <c r="K1085" s="1" t="str">
        <f t="shared" si="67"/>
        <v>&lt;177 micron (NGR)</v>
      </c>
      <c r="L1085">
        <v>62</v>
      </c>
      <c r="M1085" t="s">
        <v>69</v>
      </c>
      <c r="N1085">
        <v>171</v>
      </c>
      <c r="O1085">
        <v>0.8</v>
      </c>
      <c r="P1085">
        <v>0.4</v>
      </c>
    </row>
    <row r="1086" spans="1:16" hidden="1" x14ac:dyDescent="0.3">
      <c r="A1086" t="s">
        <v>4309</v>
      </c>
      <c r="B1086" t="s">
        <v>4310</v>
      </c>
      <c r="C1086" s="1" t="str">
        <f t="shared" si="68"/>
        <v>21:0878</v>
      </c>
      <c r="D1086" s="1" t="str">
        <f t="shared" si="69"/>
        <v>21:0223</v>
      </c>
      <c r="E1086" t="s">
        <v>4311</v>
      </c>
      <c r="F1086" t="s">
        <v>4312</v>
      </c>
      <c r="H1086">
        <v>63.263955600000003</v>
      </c>
      <c r="I1086">
        <v>-133.02822800000001</v>
      </c>
      <c r="J1086" s="1" t="str">
        <f t="shared" si="66"/>
        <v>NGR bulk stream sediment</v>
      </c>
      <c r="K1086" s="1" t="str">
        <f t="shared" si="67"/>
        <v>&lt;177 micron (NGR)</v>
      </c>
      <c r="L1086">
        <v>62</v>
      </c>
      <c r="M1086" t="s">
        <v>74</v>
      </c>
      <c r="N1086">
        <v>172</v>
      </c>
      <c r="O1086">
        <v>0.4</v>
      </c>
      <c r="P1086">
        <v>0.8</v>
      </c>
    </row>
    <row r="1087" spans="1:16" hidden="1" x14ac:dyDescent="0.3">
      <c r="A1087" t="s">
        <v>4313</v>
      </c>
      <c r="B1087" t="s">
        <v>4314</v>
      </c>
      <c r="C1087" s="1" t="str">
        <f t="shared" si="68"/>
        <v>21:0878</v>
      </c>
      <c r="D1087" s="1" t="str">
        <f t="shared" si="69"/>
        <v>21:0223</v>
      </c>
      <c r="E1087" t="s">
        <v>4315</v>
      </c>
      <c r="F1087" t="s">
        <v>4316</v>
      </c>
      <c r="H1087">
        <v>63.266632899999998</v>
      </c>
      <c r="I1087">
        <v>-133.05046669999999</v>
      </c>
      <c r="J1087" s="1" t="str">
        <f t="shared" si="66"/>
        <v>NGR bulk stream sediment</v>
      </c>
      <c r="K1087" s="1" t="str">
        <f t="shared" si="67"/>
        <v>&lt;177 micron (NGR)</v>
      </c>
      <c r="L1087">
        <v>62</v>
      </c>
      <c r="M1087" t="s">
        <v>79</v>
      </c>
      <c r="N1087">
        <v>173</v>
      </c>
      <c r="O1087">
        <v>0.3</v>
      </c>
      <c r="P1087">
        <v>0.4</v>
      </c>
    </row>
    <row r="1088" spans="1:16" hidden="1" x14ac:dyDescent="0.3">
      <c r="A1088" t="s">
        <v>4317</v>
      </c>
      <c r="B1088" t="s">
        <v>4318</v>
      </c>
      <c r="C1088" s="1" t="str">
        <f t="shared" si="68"/>
        <v>21:0878</v>
      </c>
      <c r="D1088" s="1" t="str">
        <f t="shared" si="69"/>
        <v>21:0223</v>
      </c>
      <c r="E1088" t="s">
        <v>4319</v>
      </c>
      <c r="F1088" t="s">
        <v>4320</v>
      </c>
      <c r="H1088">
        <v>63.297074299999998</v>
      </c>
      <c r="I1088">
        <v>-133.11943429999999</v>
      </c>
      <c r="J1088" s="1" t="str">
        <f t="shared" si="66"/>
        <v>NGR bulk stream sediment</v>
      </c>
      <c r="K1088" s="1" t="str">
        <f t="shared" si="67"/>
        <v>&lt;177 micron (NGR)</v>
      </c>
      <c r="L1088">
        <v>62</v>
      </c>
      <c r="M1088" t="s">
        <v>84</v>
      </c>
      <c r="N1088">
        <v>174</v>
      </c>
      <c r="O1088">
        <v>0.7</v>
      </c>
      <c r="P1088">
        <v>0.2</v>
      </c>
    </row>
    <row r="1089" spans="1:16" hidden="1" x14ac:dyDescent="0.3">
      <c r="A1089" t="s">
        <v>4321</v>
      </c>
      <c r="B1089" t="s">
        <v>4322</v>
      </c>
      <c r="C1089" s="1" t="str">
        <f t="shared" si="68"/>
        <v>21:0878</v>
      </c>
      <c r="D1089" s="1" t="str">
        <f t="shared" si="69"/>
        <v>21:0223</v>
      </c>
      <c r="E1089" t="s">
        <v>4323</v>
      </c>
      <c r="F1089" t="s">
        <v>4324</v>
      </c>
      <c r="H1089">
        <v>63.309778199999997</v>
      </c>
      <c r="I1089">
        <v>-133.04734809999999</v>
      </c>
      <c r="J1089" s="1" t="str">
        <f t="shared" si="66"/>
        <v>NGR bulk stream sediment</v>
      </c>
      <c r="K1089" s="1" t="str">
        <f t="shared" si="67"/>
        <v>&lt;177 micron (NGR)</v>
      </c>
      <c r="L1089">
        <v>62</v>
      </c>
      <c r="M1089" t="s">
        <v>89</v>
      </c>
      <c r="N1089">
        <v>175</v>
      </c>
      <c r="O1089">
        <v>0.4</v>
      </c>
      <c r="P1089">
        <v>0.2</v>
      </c>
    </row>
    <row r="1090" spans="1:16" hidden="1" x14ac:dyDescent="0.3">
      <c r="A1090" t="s">
        <v>4325</v>
      </c>
      <c r="B1090" t="s">
        <v>4326</v>
      </c>
      <c r="C1090" s="1" t="str">
        <f t="shared" si="68"/>
        <v>21:0878</v>
      </c>
      <c r="D1090" s="1" t="str">
        <f t="shared" si="69"/>
        <v>21:0223</v>
      </c>
      <c r="E1090" t="s">
        <v>4327</v>
      </c>
      <c r="F1090" t="s">
        <v>4328</v>
      </c>
      <c r="H1090">
        <v>63.302976399999999</v>
      </c>
      <c r="I1090">
        <v>-132.9561511</v>
      </c>
      <c r="J1090" s="1" t="str">
        <f t="shared" ref="J1090:J1153" si="70">HYPERLINK("http://geochem.nrcan.gc.ca/cdogs/content/kwd/kwd020030_e.htm", "NGR bulk stream sediment")</f>
        <v>NGR bulk stream sediment</v>
      </c>
      <c r="K1090" s="1" t="str">
        <f t="shared" ref="K1090:K1153" si="71">HYPERLINK("http://geochem.nrcan.gc.ca/cdogs/content/kwd/kwd080006_e.htm", "&lt;177 micron (NGR)")</f>
        <v>&lt;177 micron (NGR)</v>
      </c>
      <c r="L1090">
        <v>62</v>
      </c>
      <c r="M1090" t="s">
        <v>94</v>
      </c>
      <c r="N1090">
        <v>176</v>
      </c>
      <c r="O1090">
        <v>0.6</v>
      </c>
      <c r="P1090">
        <v>0.2</v>
      </c>
    </row>
    <row r="1091" spans="1:16" hidden="1" x14ac:dyDescent="0.3">
      <c r="A1091" t="s">
        <v>4329</v>
      </c>
      <c r="B1091" t="s">
        <v>4330</v>
      </c>
      <c r="C1091" s="1" t="str">
        <f t="shared" si="68"/>
        <v>21:0878</v>
      </c>
      <c r="D1091" s="1" t="str">
        <f t="shared" si="69"/>
        <v>21:0223</v>
      </c>
      <c r="E1091" t="s">
        <v>4331</v>
      </c>
      <c r="F1091" t="s">
        <v>4332</v>
      </c>
      <c r="H1091">
        <v>63.306060000000002</v>
      </c>
      <c r="I1091">
        <v>-132.96770799999999</v>
      </c>
      <c r="J1091" s="1" t="str">
        <f t="shared" si="70"/>
        <v>NGR bulk stream sediment</v>
      </c>
      <c r="K1091" s="1" t="str">
        <f t="shared" si="71"/>
        <v>&lt;177 micron (NGR)</v>
      </c>
      <c r="L1091">
        <v>62</v>
      </c>
      <c r="M1091" t="s">
        <v>99</v>
      </c>
      <c r="N1091">
        <v>177</v>
      </c>
      <c r="O1091">
        <v>0.5</v>
      </c>
      <c r="P1091">
        <v>0.3</v>
      </c>
    </row>
    <row r="1092" spans="1:16" hidden="1" x14ac:dyDescent="0.3">
      <c r="A1092" t="s">
        <v>4333</v>
      </c>
      <c r="B1092" t="s">
        <v>4334</v>
      </c>
      <c r="C1092" s="1" t="str">
        <f t="shared" si="68"/>
        <v>21:0878</v>
      </c>
      <c r="D1092" s="1" t="str">
        <f t="shared" si="69"/>
        <v>21:0223</v>
      </c>
      <c r="E1092" t="s">
        <v>4335</v>
      </c>
      <c r="F1092" t="s">
        <v>4336</v>
      </c>
      <c r="H1092">
        <v>63.314572900000002</v>
      </c>
      <c r="I1092">
        <v>-132.89783</v>
      </c>
      <c r="J1092" s="1" t="str">
        <f t="shared" si="70"/>
        <v>NGR bulk stream sediment</v>
      </c>
      <c r="K1092" s="1" t="str">
        <f t="shared" si="71"/>
        <v>&lt;177 micron (NGR)</v>
      </c>
      <c r="L1092">
        <v>62</v>
      </c>
      <c r="M1092" t="s">
        <v>35</v>
      </c>
      <c r="N1092">
        <v>178</v>
      </c>
      <c r="O1092">
        <v>0.4</v>
      </c>
      <c r="P1092">
        <v>0.2</v>
      </c>
    </row>
    <row r="1093" spans="1:16" hidden="1" x14ac:dyDescent="0.3">
      <c r="A1093" t="s">
        <v>4337</v>
      </c>
      <c r="B1093" t="s">
        <v>4338</v>
      </c>
      <c r="C1093" s="1" t="str">
        <f t="shared" si="68"/>
        <v>21:0878</v>
      </c>
      <c r="D1093" s="1" t="str">
        <f t="shared" si="69"/>
        <v>21:0223</v>
      </c>
      <c r="E1093" t="s">
        <v>4335</v>
      </c>
      <c r="F1093" t="s">
        <v>4339</v>
      </c>
      <c r="H1093">
        <v>63.314572900000002</v>
      </c>
      <c r="I1093">
        <v>-132.89783</v>
      </c>
      <c r="J1093" s="1" t="str">
        <f t="shared" si="70"/>
        <v>NGR bulk stream sediment</v>
      </c>
      <c r="K1093" s="1" t="str">
        <f t="shared" si="71"/>
        <v>&lt;177 micron (NGR)</v>
      </c>
      <c r="L1093">
        <v>62</v>
      </c>
      <c r="M1093" t="s">
        <v>39</v>
      </c>
      <c r="N1093">
        <v>179</v>
      </c>
      <c r="O1093">
        <v>0.5</v>
      </c>
      <c r="P1093">
        <v>0.3</v>
      </c>
    </row>
    <row r="1094" spans="1:16" hidden="1" x14ac:dyDescent="0.3">
      <c r="A1094" t="s">
        <v>4340</v>
      </c>
      <c r="B1094" t="s">
        <v>4341</v>
      </c>
      <c r="C1094" s="1" t="str">
        <f t="shared" si="68"/>
        <v>21:0878</v>
      </c>
      <c r="D1094" s="1" t="str">
        <f t="shared" si="69"/>
        <v>21:0223</v>
      </c>
      <c r="E1094" t="s">
        <v>4342</v>
      </c>
      <c r="F1094" t="s">
        <v>4343</v>
      </c>
      <c r="H1094">
        <v>63.306123599999999</v>
      </c>
      <c r="I1094">
        <v>-132.8366723</v>
      </c>
      <c r="J1094" s="1" t="str">
        <f t="shared" si="70"/>
        <v>NGR bulk stream sediment</v>
      </c>
      <c r="K1094" s="1" t="str">
        <f t="shared" si="71"/>
        <v>&lt;177 micron (NGR)</v>
      </c>
      <c r="L1094">
        <v>62</v>
      </c>
      <c r="M1094" t="s">
        <v>104</v>
      </c>
      <c r="N1094">
        <v>180</v>
      </c>
      <c r="O1094">
        <v>0.4</v>
      </c>
      <c r="P1094">
        <v>0.6</v>
      </c>
    </row>
    <row r="1095" spans="1:16" hidden="1" x14ac:dyDescent="0.3">
      <c r="A1095" t="s">
        <v>4344</v>
      </c>
      <c r="B1095" t="s">
        <v>4345</v>
      </c>
      <c r="C1095" s="1" t="str">
        <f t="shared" si="68"/>
        <v>21:0878</v>
      </c>
      <c r="D1095" s="1" t="str">
        <f t="shared" si="69"/>
        <v>21:0223</v>
      </c>
      <c r="E1095" t="s">
        <v>4346</v>
      </c>
      <c r="F1095" t="s">
        <v>4347</v>
      </c>
      <c r="H1095">
        <v>63.356082499999999</v>
      </c>
      <c r="I1095">
        <v>-132.90211439999999</v>
      </c>
      <c r="J1095" s="1" t="str">
        <f t="shared" si="70"/>
        <v>NGR bulk stream sediment</v>
      </c>
      <c r="K1095" s="1" t="str">
        <f t="shared" si="71"/>
        <v>&lt;177 micron (NGR)</v>
      </c>
      <c r="L1095">
        <v>63</v>
      </c>
      <c r="M1095" t="s">
        <v>20</v>
      </c>
      <c r="N1095">
        <v>181</v>
      </c>
      <c r="O1095">
        <v>0.5</v>
      </c>
      <c r="P1095">
        <v>1.6</v>
      </c>
    </row>
    <row r="1096" spans="1:16" hidden="1" x14ac:dyDescent="0.3">
      <c r="A1096" t="s">
        <v>4348</v>
      </c>
      <c r="B1096" t="s">
        <v>4349</v>
      </c>
      <c r="C1096" s="1" t="str">
        <f t="shared" si="68"/>
        <v>21:0878</v>
      </c>
      <c r="D1096" s="1" t="str">
        <f t="shared" si="69"/>
        <v>21:0223</v>
      </c>
      <c r="E1096" t="s">
        <v>4350</v>
      </c>
      <c r="F1096" t="s">
        <v>4351</v>
      </c>
      <c r="H1096">
        <v>63.374307199999997</v>
      </c>
      <c r="I1096">
        <v>-132.8412447</v>
      </c>
      <c r="J1096" s="1" t="str">
        <f t="shared" si="70"/>
        <v>NGR bulk stream sediment</v>
      </c>
      <c r="K1096" s="1" t="str">
        <f t="shared" si="71"/>
        <v>&lt;177 micron (NGR)</v>
      </c>
      <c r="L1096">
        <v>63</v>
      </c>
      <c r="M1096" t="s">
        <v>25</v>
      </c>
      <c r="N1096">
        <v>182</v>
      </c>
      <c r="O1096">
        <v>0.4</v>
      </c>
      <c r="P1096">
        <v>0.4</v>
      </c>
    </row>
    <row r="1097" spans="1:16" hidden="1" x14ac:dyDescent="0.3">
      <c r="A1097" t="s">
        <v>4352</v>
      </c>
      <c r="B1097" t="s">
        <v>4353</v>
      </c>
      <c r="C1097" s="1" t="str">
        <f t="shared" si="68"/>
        <v>21:0878</v>
      </c>
      <c r="D1097" s="1" t="str">
        <f t="shared" si="69"/>
        <v>21:0223</v>
      </c>
      <c r="E1097" t="s">
        <v>4354</v>
      </c>
      <c r="F1097" t="s">
        <v>4355</v>
      </c>
      <c r="H1097">
        <v>63.356009399999998</v>
      </c>
      <c r="I1097">
        <v>-132.82768229999999</v>
      </c>
      <c r="J1097" s="1" t="str">
        <f t="shared" si="70"/>
        <v>NGR bulk stream sediment</v>
      </c>
      <c r="K1097" s="1" t="str">
        <f t="shared" si="71"/>
        <v>&lt;177 micron (NGR)</v>
      </c>
      <c r="L1097">
        <v>63</v>
      </c>
      <c r="M1097" t="s">
        <v>30</v>
      </c>
      <c r="N1097">
        <v>183</v>
      </c>
      <c r="O1097">
        <v>0.5</v>
      </c>
      <c r="P1097">
        <v>0.5</v>
      </c>
    </row>
    <row r="1098" spans="1:16" hidden="1" x14ac:dyDescent="0.3">
      <c r="A1098" t="s">
        <v>4356</v>
      </c>
      <c r="B1098" t="s">
        <v>4357</v>
      </c>
      <c r="C1098" s="1" t="str">
        <f t="shared" si="68"/>
        <v>21:0878</v>
      </c>
      <c r="D1098" s="1" t="str">
        <f t="shared" si="69"/>
        <v>21:0223</v>
      </c>
      <c r="E1098" t="s">
        <v>4358</v>
      </c>
      <c r="F1098" t="s">
        <v>4359</v>
      </c>
      <c r="H1098">
        <v>63.333313099999998</v>
      </c>
      <c r="I1098">
        <v>-132.70562390000001</v>
      </c>
      <c r="J1098" s="1" t="str">
        <f t="shared" si="70"/>
        <v>NGR bulk stream sediment</v>
      </c>
      <c r="K1098" s="1" t="str">
        <f t="shared" si="71"/>
        <v>&lt;177 micron (NGR)</v>
      </c>
      <c r="L1098">
        <v>63</v>
      </c>
      <c r="M1098" t="s">
        <v>44</v>
      </c>
      <c r="N1098">
        <v>184</v>
      </c>
      <c r="O1098">
        <v>0.4</v>
      </c>
      <c r="P1098">
        <v>1.7</v>
      </c>
    </row>
    <row r="1099" spans="1:16" hidden="1" x14ac:dyDescent="0.3">
      <c r="A1099" t="s">
        <v>4360</v>
      </c>
      <c r="B1099" t="s">
        <v>4361</v>
      </c>
      <c r="C1099" s="1" t="str">
        <f t="shared" si="68"/>
        <v>21:0878</v>
      </c>
      <c r="D1099" s="1" t="str">
        <f t="shared" si="69"/>
        <v>21:0223</v>
      </c>
      <c r="E1099" t="s">
        <v>4362</v>
      </c>
      <c r="F1099" t="s">
        <v>4363</v>
      </c>
      <c r="H1099">
        <v>63.365879200000002</v>
      </c>
      <c r="I1099">
        <v>-132.76041140000001</v>
      </c>
      <c r="J1099" s="1" t="str">
        <f t="shared" si="70"/>
        <v>NGR bulk stream sediment</v>
      </c>
      <c r="K1099" s="1" t="str">
        <f t="shared" si="71"/>
        <v>&lt;177 micron (NGR)</v>
      </c>
      <c r="L1099">
        <v>63</v>
      </c>
      <c r="M1099" t="s">
        <v>49</v>
      </c>
      <c r="N1099">
        <v>185</v>
      </c>
      <c r="O1099">
        <v>0.3</v>
      </c>
      <c r="P1099">
        <v>1</v>
      </c>
    </row>
    <row r="1100" spans="1:16" hidden="1" x14ac:dyDescent="0.3">
      <c r="A1100" t="s">
        <v>4364</v>
      </c>
      <c r="B1100" t="s">
        <v>4365</v>
      </c>
      <c r="C1100" s="1" t="str">
        <f t="shared" si="68"/>
        <v>21:0878</v>
      </c>
      <c r="D1100" s="1" t="str">
        <f t="shared" si="69"/>
        <v>21:0223</v>
      </c>
      <c r="E1100" t="s">
        <v>4366</v>
      </c>
      <c r="F1100" t="s">
        <v>4367</v>
      </c>
      <c r="H1100">
        <v>63.323709000000001</v>
      </c>
      <c r="I1100">
        <v>-132.68090340000001</v>
      </c>
      <c r="J1100" s="1" t="str">
        <f t="shared" si="70"/>
        <v>NGR bulk stream sediment</v>
      </c>
      <c r="K1100" s="1" t="str">
        <f t="shared" si="71"/>
        <v>&lt;177 micron (NGR)</v>
      </c>
      <c r="L1100">
        <v>63</v>
      </c>
      <c r="M1100" t="s">
        <v>54</v>
      </c>
      <c r="N1100">
        <v>186</v>
      </c>
      <c r="O1100">
        <v>0.2</v>
      </c>
      <c r="P1100">
        <v>0.7</v>
      </c>
    </row>
    <row r="1101" spans="1:16" hidden="1" x14ac:dyDescent="0.3">
      <c r="A1101" t="s">
        <v>4368</v>
      </c>
      <c r="B1101" t="s">
        <v>4369</v>
      </c>
      <c r="C1101" s="1" t="str">
        <f t="shared" si="68"/>
        <v>21:0878</v>
      </c>
      <c r="D1101" s="1" t="str">
        <f t="shared" si="69"/>
        <v>21:0223</v>
      </c>
      <c r="E1101" t="s">
        <v>4370</v>
      </c>
      <c r="F1101" t="s">
        <v>4371</v>
      </c>
      <c r="H1101">
        <v>63.343852699999999</v>
      </c>
      <c r="I1101">
        <v>-132.66564880000001</v>
      </c>
      <c r="J1101" s="1" t="str">
        <f t="shared" si="70"/>
        <v>NGR bulk stream sediment</v>
      </c>
      <c r="K1101" s="1" t="str">
        <f t="shared" si="71"/>
        <v>&lt;177 micron (NGR)</v>
      </c>
      <c r="L1101">
        <v>63</v>
      </c>
      <c r="M1101" t="s">
        <v>59</v>
      </c>
      <c r="N1101">
        <v>187</v>
      </c>
      <c r="O1101">
        <v>0.3</v>
      </c>
      <c r="P1101">
        <v>1.6</v>
      </c>
    </row>
    <row r="1102" spans="1:16" hidden="1" x14ac:dyDescent="0.3">
      <c r="A1102" t="s">
        <v>4372</v>
      </c>
      <c r="B1102" t="s">
        <v>4373</v>
      </c>
      <c r="C1102" s="1" t="str">
        <f t="shared" si="68"/>
        <v>21:0878</v>
      </c>
      <c r="D1102" s="1" t="str">
        <f t="shared" si="69"/>
        <v>21:0223</v>
      </c>
      <c r="E1102" t="s">
        <v>4374</v>
      </c>
      <c r="F1102" t="s">
        <v>4375</v>
      </c>
      <c r="H1102">
        <v>63.350521999999998</v>
      </c>
      <c r="I1102">
        <v>-132.6338801</v>
      </c>
      <c r="J1102" s="1" t="str">
        <f t="shared" si="70"/>
        <v>NGR bulk stream sediment</v>
      </c>
      <c r="K1102" s="1" t="str">
        <f t="shared" si="71"/>
        <v>&lt;177 micron (NGR)</v>
      </c>
      <c r="L1102">
        <v>63</v>
      </c>
      <c r="M1102" t="s">
        <v>64</v>
      </c>
      <c r="N1102">
        <v>188</v>
      </c>
      <c r="O1102">
        <v>0.2</v>
      </c>
      <c r="P1102">
        <v>1.5</v>
      </c>
    </row>
    <row r="1103" spans="1:16" hidden="1" x14ac:dyDescent="0.3">
      <c r="A1103" t="s">
        <v>4376</v>
      </c>
      <c r="B1103" t="s">
        <v>4377</v>
      </c>
      <c r="C1103" s="1" t="str">
        <f t="shared" si="68"/>
        <v>21:0878</v>
      </c>
      <c r="D1103" s="1" t="str">
        <f t="shared" si="69"/>
        <v>21:0223</v>
      </c>
      <c r="E1103" t="s">
        <v>4378</v>
      </c>
      <c r="F1103" t="s">
        <v>4379</v>
      </c>
      <c r="H1103">
        <v>63.364453500000003</v>
      </c>
      <c r="I1103">
        <v>-132.5959699</v>
      </c>
      <c r="J1103" s="1" t="str">
        <f t="shared" si="70"/>
        <v>NGR bulk stream sediment</v>
      </c>
      <c r="K1103" s="1" t="str">
        <f t="shared" si="71"/>
        <v>&lt;177 micron (NGR)</v>
      </c>
      <c r="L1103">
        <v>63</v>
      </c>
      <c r="M1103" t="s">
        <v>69</v>
      </c>
      <c r="N1103">
        <v>189</v>
      </c>
      <c r="O1103">
        <v>0.2</v>
      </c>
      <c r="P1103">
        <v>1</v>
      </c>
    </row>
    <row r="1104" spans="1:16" hidden="1" x14ac:dyDescent="0.3">
      <c r="A1104" t="s">
        <v>4380</v>
      </c>
      <c r="B1104" t="s">
        <v>4381</v>
      </c>
      <c r="C1104" s="1" t="str">
        <f t="shared" si="68"/>
        <v>21:0878</v>
      </c>
      <c r="D1104" s="1" t="str">
        <f t="shared" si="69"/>
        <v>21:0223</v>
      </c>
      <c r="E1104" t="s">
        <v>4382</v>
      </c>
      <c r="F1104" t="s">
        <v>4383</v>
      </c>
      <c r="H1104">
        <v>63.376098399999997</v>
      </c>
      <c r="I1104">
        <v>-132.5614382</v>
      </c>
      <c r="J1104" s="1" t="str">
        <f t="shared" si="70"/>
        <v>NGR bulk stream sediment</v>
      </c>
      <c r="K1104" s="1" t="str">
        <f t="shared" si="71"/>
        <v>&lt;177 micron (NGR)</v>
      </c>
      <c r="L1104">
        <v>63</v>
      </c>
      <c r="M1104" t="s">
        <v>74</v>
      </c>
      <c r="N1104">
        <v>190</v>
      </c>
      <c r="O1104">
        <v>0.3</v>
      </c>
      <c r="P1104">
        <v>2.9</v>
      </c>
    </row>
    <row r="1105" spans="1:16" hidden="1" x14ac:dyDescent="0.3">
      <c r="A1105" t="s">
        <v>4384</v>
      </c>
      <c r="B1105" t="s">
        <v>4385</v>
      </c>
      <c r="C1105" s="1" t="str">
        <f t="shared" si="68"/>
        <v>21:0878</v>
      </c>
      <c r="D1105" s="1" t="str">
        <f t="shared" si="69"/>
        <v>21:0223</v>
      </c>
      <c r="E1105" t="s">
        <v>4386</v>
      </c>
      <c r="F1105" t="s">
        <v>4387</v>
      </c>
      <c r="H1105">
        <v>63.407840800000002</v>
      </c>
      <c r="I1105">
        <v>-132.57298449999999</v>
      </c>
      <c r="J1105" s="1" t="str">
        <f t="shared" si="70"/>
        <v>NGR bulk stream sediment</v>
      </c>
      <c r="K1105" s="1" t="str">
        <f t="shared" si="71"/>
        <v>&lt;177 micron (NGR)</v>
      </c>
      <c r="L1105">
        <v>63</v>
      </c>
      <c r="M1105" t="s">
        <v>79</v>
      </c>
      <c r="N1105">
        <v>191</v>
      </c>
      <c r="O1105">
        <v>0.3</v>
      </c>
      <c r="P1105">
        <v>1</v>
      </c>
    </row>
    <row r="1106" spans="1:16" hidden="1" x14ac:dyDescent="0.3">
      <c r="A1106" t="s">
        <v>4388</v>
      </c>
      <c r="B1106" t="s">
        <v>4389</v>
      </c>
      <c r="C1106" s="1" t="str">
        <f t="shared" si="68"/>
        <v>21:0878</v>
      </c>
      <c r="D1106" s="1" t="str">
        <f t="shared" si="69"/>
        <v>21:0223</v>
      </c>
      <c r="E1106" t="s">
        <v>4390</v>
      </c>
      <c r="F1106" t="s">
        <v>4391</v>
      </c>
      <c r="H1106">
        <v>63.413836000000003</v>
      </c>
      <c r="I1106">
        <v>-132.5137086</v>
      </c>
      <c r="J1106" s="1" t="str">
        <f t="shared" si="70"/>
        <v>NGR bulk stream sediment</v>
      </c>
      <c r="K1106" s="1" t="str">
        <f t="shared" si="71"/>
        <v>&lt;177 micron (NGR)</v>
      </c>
      <c r="L1106">
        <v>63</v>
      </c>
      <c r="M1106" t="s">
        <v>84</v>
      </c>
      <c r="N1106">
        <v>192</v>
      </c>
      <c r="O1106">
        <v>0.5</v>
      </c>
      <c r="P1106">
        <v>8</v>
      </c>
    </row>
    <row r="1107" spans="1:16" hidden="1" x14ac:dyDescent="0.3">
      <c r="A1107" t="s">
        <v>4392</v>
      </c>
      <c r="B1107" t="s">
        <v>4393</v>
      </c>
      <c r="C1107" s="1" t="str">
        <f t="shared" ref="C1107:C1170" si="72">HYPERLINK("http://geochem.nrcan.gc.ca/cdogs/content/bdl/bdl210878_e.htm", "21:0878")</f>
        <v>21:0878</v>
      </c>
      <c r="D1107" s="1" t="str">
        <f t="shared" ref="D1107:D1170" si="73">HYPERLINK("http://geochem.nrcan.gc.ca/cdogs/content/svy/svy210223_e.htm", "21:0223")</f>
        <v>21:0223</v>
      </c>
      <c r="E1107" t="s">
        <v>4394</v>
      </c>
      <c r="F1107" t="s">
        <v>4395</v>
      </c>
      <c r="H1107">
        <v>63.4187467</v>
      </c>
      <c r="I1107">
        <v>-132.56216190000001</v>
      </c>
      <c r="J1107" s="1" t="str">
        <f t="shared" si="70"/>
        <v>NGR bulk stream sediment</v>
      </c>
      <c r="K1107" s="1" t="str">
        <f t="shared" si="71"/>
        <v>&lt;177 micron (NGR)</v>
      </c>
      <c r="L1107">
        <v>63</v>
      </c>
      <c r="M1107" t="s">
        <v>89</v>
      </c>
      <c r="N1107">
        <v>193</v>
      </c>
      <c r="O1107">
        <v>0.4</v>
      </c>
      <c r="P1107">
        <v>2.4</v>
      </c>
    </row>
    <row r="1108" spans="1:16" hidden="1" x14ac:dyDescent="0.3">
      <c r="A1108" t="s">
        <v>4396</v>
      </c>
      <c r="B1108" t="s">
        <v>4397</v>
      </c>
      <c r="C1108" s="1" t="str">
        <f t="shared" si="72"/>
        <v>21:0878</v>
      </c>
      <c r="D1108" s="1" t="str">
        <f t="shared" si="73"/>
        <v>21:0223</v>
      </c>
      <c r="E1108" t="s">
        <v>4398</v>
      </c>
      <c r="F1108" t="s">
        <v>4399</v>
      </c>
      <c r="H1108">
        <v>63.471740500000003</v>
      </c>
      <c r="I1108">
        <v>-132.5544969</v>
      </c>
      <c r="J1108" s="1" t="str">
        <f t="shared" si="70"/>
        <v>NGR bulk stream sediment</v>
      </c>
      <c r="K1108" s="1" t="str">
        <f t="shared" si="71"/>
        <v>&lt;177 micron (NGR)</v>
      </c>
      <c r="L1108">
        <v>63</v>
      </c>
      <c r="M1108" t="s">
        <v>94</v>
      </c>
      <c r="N1108">
        <v>194</v>
      </c>
      <c r="O1108">
        <v>0.3</v>
      </c>
      <c r="P1108">
        <v>1.1000000000000001</v>
      </c>
    </row>
    <row r="1109" spans="1:16" hidden="1" x14ac:dyDescent="0.3">
      <c r="A1109" t="s">
        <v>4400</v>
      </c>
      <c r="B1109" t="s">
        <v>4401</v>
      </c>
      <c r="C1109" s="1" t="str">
        <f t="shared" si="72"/>
        <v>21:0878</v>
      </c>
      <c r="D1109" s="1" t="str">
        <f t="shared" si="73"/>
        <v>21:0223</v>
      </c>
      <c r="E1109" t="s">
        <v>4402</v>
      </c>
      <c r="F1109" t="s">
        <v>4403</v>
      </c>
      <c r="H1109">
        <v>63.535575000000001</v>
      </c>
      <c r="I1109">
        <v>-132.8633639</v>
      </c>
      <c r="J1109" s="1" t="str">
        <f t="shared" si="70"/>
        <v>NGR bulk stream sediment</v>
      </c>
      <c r="K1109" s="1" t="str">
        <f t="shared" si="71"/>
        <v>&lt;177 micron (NGR)</v>
      </c>
      <c r="L1109">
        <v>63</v>
      </c>
      <c r="M1109" t="s">
        <v>99</v>
      </c>
      <c r="N1109">
        <v>195</v>
      </c>
      <c r="O1109">
        <v>0.2</v>
      </c>
      <c r="P1109">
        <v>1.2</v>
      </c>
    </row>
    <row r="1110" spans="1:16" hidden="1" x14ac:dyDescent="0.3">
      <c r="A1110" t="s">
        <v>4404</v>
      </c>
      <c r="B1110" t="s">
        <v>4405</v>
      </c>
      <c r="C1110" s="1" t="str">
        <f t="shared" si="72"/>
        <v>21:0878</v>
      </c>
      <c r="D1110" s="1" t="str">
        <f t="shared" si="73"/>
        <v>21:0223</v>
      </c>
      <c r="E1110" t="s">
        <v>4406</v>
      </c>
      <c r="F1110" t="s">
        <v>4407</v>
      </c>
      <c r="H1110">
        <v>63.485581600000003</v>
      </c>
      <c r="I1110">
        <v>-132.56681230000001</v>
      </c>
      <c r="J1110" s="1" t="str">
        <f t="shared" si="70"/>
        <v>NGR bulk stream sediment</v>
      </c>
      <c r="K1110" s="1" t="str">
        <f t="shared" si="71"/>
        <v>&lt;177 micron (NGR)</v>
      </c>
      <c r="L1110">
        <v>63</v>
      </c>
      <c r="M1110" t="s">
        <v>104</v>
      </c>
      <c r="N1110">
        <v>196</v>
      </c>
      <c r="O1110">
        <v>0.2</v>
      </c>
      <c r="P1110">
        <v>2.4</v>
      </c>
    </row>
    <row r="1111" spans="1:16" hidden="1" x14ac:dyDescent="0.3">
      <c r="A1111" t="s">
        <v>4408</v>
      </c>
      <c r="B1111" t="s">
        <v>4409</v>
      </c>
      <c r="C1111" s="1" t="str">
        <f t="shared" si="72"/>
        <v>21:0878</v>
      </c>
      <c r="D1111" s="1" t="str">
        <f t="shared" si="73"/>
        <v>21:0223</v>
      </c>
      <c r="E1111" t="s">
        <v>4410</v>
      </c>
      <c r="F1111" t="s">
        <v>4411</v>
      </c>
      <c r="H1111">
        <v>63.529261300000002</v>
      </c>
      <c r="I1111">
        <v>-132.81972300000001</v>
      </c>
      <c r="J1111" s="1" t="str">
        <f t="shared" si="70"/>
        <v>NGR bulk stream sediment</v>
      </c>
      <c r="K1111" s="1" t="str">
        <f t="shared" si="71"/>
        <v>&lt;177 micron (NGR)</v>
      </c>
      <c r="L1111">
        <v>63</v>
      </c>
      <c r="M1111" t="s">
        <v>35</v>
      </c>
      <c r="N1111">
        <v>197</v>
      </c>
      <c r="O1111">
        <v>0.3</v>
      </c>
      <c r="P1111">
        <v>0.8</v>
      </c>
    </row>
    <row r="1112" spans="1:16" hidden="1" x14ac:dyDescent="0.3">
      <c r="A1112" t="s">
        <v>4412</v>
      </c>
      <c r="B1112" t="s">
        <v>4413</v>
      </c>
      <c r="C1112" s="1" t="str">
        <f t="shared" si="72"/>
        <v>21:0878</v>
      </c>
      <c r="D1112" s="1" t="str">
        <f t="shared" si="73"/>
        <v>21:0223</v>
      </c>
      <c r="E1112" t="s">
        <v>4410</v>
      </c>
      <c r="F1112" t="s">
        <v>4414</v>
      </c>
      <c r="H1112">
        <v>63.529261300000002</v>
      </c>
      <c r="I1112">
        <v>-132.81972300000001</v>
      </c>
      <c r="J1112" s="1" t="str">
        <f t="shared" si="70"/>
        <v>NGR bulk stream sediment</v>
      </c>
      <c r="K1112" s="1" t="str">
        <f t="shared" si="71"/>
        <v>&lt;177 micron (NGR)</v>
      </c>
      <c r="L1112">
        <v>63</v>
      </c>
      <c r="M1112" t="s">
        <v>39</v>
      </c>
      <c r="N1112">
        <v>198</v>
      </c>
      <c r="O1112">
        <v>0.1</v>
      </c>
      <c r="P1112">
        <v>0.8</v>
      </c>
    </row>
    <row r="1113" spans="1:16" hidden="1" x14ac:dyDescent="0.3">
      <c r="A1113" t="s">
        <v>4415</v>
      </c>
      <c r="B1113" t="s">
        <v>4416</v>
      </c>
      <c r="C1113" s="1" t="str">
        <f t="shared" si="72"/>
        <v>21:0878</v>
      </c>
      <c r="D1113" s="1" t="str">
        <f t="shared" si="73"/>
        <v>21:0223</v>
      </c>
      <c r="E1113" t="s">
        <v>4417</v>
      </c>
      <c r="F1113" t="s">
        <v>4418</v>
      </c>
      <c r="H1113">
        <v>63.510630900000002</v>
      </c>
      <c r="I1113">
        <v>-132.73751559999999</v>
      </c>
      <c r="J1113" s="1" t="str">
        <f t="shared" si="70"/>
        <v>NGR bulk stream sediment</v>
      </c>
      <c r="K1113" s="1" t="str">
        <f t="shared" si="71"/>
        <v>&lt;177 micron (NGR)</v>
      </c>
      <c r="L1113">
        <v>64</v>
      </c>
      <c r="M1113" t="s">
        <v>20</v>
      </c>
      <c r="N1113">
        <v>199</v>
      </c>
      <c r="O1113">
        <v>0.3</v>
      </c>
      <c r="P1113">
        <v>2.1</v>
      </c>
    </row>
    <row r="1114" spans="1:16" hidden="1" x14ac:dyDescent="0.3">
      <c r="A1114" t="s">
        <v>4419</v>
      </c>
      <c r="B1114" t="s">
        <v>4420</v>
      </c>
      <c r="C1114" s="1" t="str">
        <f t="shared" si="72"/>
        <v>21:0878</v>
      </c>
      <c r="D1114" s="1" t="str">
        <f t="shared" si="73"/>
        <v>21:0223</v>
      </c>
      <c r="E1114" t="s">
        <v>4421</v>
      </c>
      <c r="F1114" t="s">
        <v>4422</v>
      </c>
      <c r="H1114">
        <v>63.505843900000002</v>
      </c>
      <c r="I1114">
        <v>-132.7018951</v>
      </c>
      <c r="J1114" s="1" t="str">
        <f t="shared" si="70"/>
        <v>NGR bulk stream sediment</v>
      </c>
      <c r="K1114" s="1" t="str">
        <f t="shared" si="71"/>
        <v>&lt;177 micron (NGR)</v>
      </c>
      <c r="L1114">
        <v>64</v>
      </c>
      <c r="M1114" t="s">
        <v>25</v>
      </c>
      <c r="N1114">
        <v>200</v>
      </c>
      <c r="O1114">
        <v>0.2</v>
      </c>
      <c r="P1114">
        <v>1.6</v>
      </c>
    </row>
    <row r="1115" spans="1:16" hidden="1" x14ac:dyDescent="0.3">
      <c r="A1115" t="s">
        <v>4423</v>
      </c>
      <c r="B1115" t="s">
        <v>4424</v>
      </c>
      <c r="C1115" s="1" t="str">
        <f t="shared" si="72"/>
        <v>21:0878</v>
      </c>
      <c r="D1115" s="1" t="str">
        <f t="shared" si="73"/>
        <v>21:0223</v>
      </c>
      <c r="E1115" t="s">
        <v>4425</v>
      </c>
      <c r="F1115" t="s">
        <v>4426</v>
      </c>
      <c r="H1115">
        <v>63.501629899999998</v>
      </c>
      <c r="I1115">
        <v>-132.6393281</v>
      </c>
      <c r="J1115" s="1" t="str">
        <f t="shared" si="70"/>
        <v>NGR bulk stream sediment</v>
      </c>
      <c r="K1115" s="1" t="str">
        <f t="shared" si="71"/>
        <v>&lt;177 micron (NGR)</v>
      </c>
      <c r="L1115">
        <v>64</v>
      </c>
      <c r="M1115" t="s">
        <v>30</v>
      </c>
      <c r="N1115">
        <v>201</v>
      </c>
      <c r="O1115">
        <v>0.2</v>
      </c>
      <c r="P1115">
        <v>2.2000000000000002</v>
      </c>
    </row>
    <row r="1116" spans="1:16" hidden="1" x14ac:dyDescent="0.3">
      <c r="A1116" t="s">
        <v>4427</v>
      </c>
      <c r="B1116" t="s">
        <v>4428</v>
      </c>
      <c r="C1116" s="1" t="str">
        <f t="shared" si="72"/>
        <v>21:0878</v>
      </c>
      <c r="D1116" s="1" t="str">
        <f t="shared" si="73"/>
        <v>21:0223</v>
      </c>
      <c r="E1116" t="s">
        <v>4429</v>
      </c>
      <c r="F1116" t="s">
        <v>4430</v>
      </c>
      <c r="H1116">
        <v>63.504830499999997</v>
      </c>
      <c r="I1116">
        <v>-132.54607770000001</v>
      </c>
      <c r="J1116" s="1" t="str">
        <f t="shared" si="70"/>
        <v>NGR bulk stream sediment</v>
      </c>
      <c r="K1116" s="1" t="str">
        <f t="shared" si="71"/>
        <v>&lt;177 micron (NGR)</v>
      </c>
      <c r="L1116">
        <v>64</v>
      </c>
      <c r="M1116" t="s">
        <v>44</v>
      </c>
      <c r="N1116">
        <v>202</v>
      </c>
      <c r="O1116">
        <v>0.2</v>
      </c>
      <c r="P1116">
        <v>4.3</v>
      </c>
    </row>
    <row r="1117" spans="1:16" hidden="1" x14ac:dyDescent="0.3">
      <c r="A1117" t="s">
        <v>4431</v>
      </c>
      <c r="B1117" t="s">
        <v>4432</v>
      </c>
      <c r="C1117" s="1" t="str">
        <f t="shared" si="72"/>
        <v>21:0878</v>
      </c>
      <c r="D1117" s="1" t="str">
        <f t="shared" si="73"/>
        <v>21:0223</v>
      </c>
      <c r="E1117" t="s">
        <v>4433</v>
      </c>
      <c r="F1117" t="s">
        <v>4434</v>
      </c>
      <c r="H1117">
        <v>63.467483600000001</v>
      </c>
      <c r="I1117">
        <v>-132.59796059999999</v>
      </c>
      <c r="J1117" s="1" t="str">
        <f t="shared" si="70"/>
        <v>NGR bulk stream sediment</v>
      </c>
      <c r="K1117" s="1" t="str">
        <f t="shared" si="71"/>
        <v>&lt;177 micron (NGR)</v>
      </c>
      <c r="L1117">
        <v>64</v>
      </c>
      <c r="M1117" t="s">
        <v>49</v>
      </c>
      <c r="N1117">
        <v>203</v>
      </c>
      <c r="O1117">
        <v>0.2</v>
      </c>
      <c r="P1117">
        <v>1.7</v>
      </c>
    </row>
    <row r="1118" spans="1:16" hidden="1" x14ac:dyDescent="0.3">
      <c r="A1118" t="s">
        <v>4435</v>
      </c>
      <c r="B1118" t="s">
        <v>4436</v>
      </c>
      <c r="C1118" s="1" t="str">
        <f t="shared" si="72"/>
        <v>21:0878</v>
      </c>
      <c r="D1118" s="1" t="str">
        <f t="shared" si="73"/>
        <v>21:0223</v>
      </c>
      <c r="E1118" t="s">
        <v>4437</v>
      </c>
      <c r="F1118" t="s">
        <v>4438</v>
      </c>
      <c r="H1118">
        <v>63.454123799999998</v>
      </c>
      <c r="I1118">
        <v>-132.62931850000001</v>
      </c>
      <c r="J1118" s="1" t="str">
        <f t="shared" si="70"/>
        <v>NGR bulk stream sediment</v>
      </c>
      <c r="K1118" s="1" t="str">
        <f t="shared" si="71"/>
        <v>&lt;177 micron (NGR)</v>
      </c>
      <c r="L1118">
        <v>64</v>
      </c>
      <c r="M1118" t="s">
        <v>54</v>
      </c>
      <c r="N1118">
        <v>204</v>
      </c>
      <c r="O1118">
        <v>0.2</v>
      </c>
      <c r="P1118">
        <v>2.5</v>
      </c>
    </row>
    <row r="1119" spans="1:16" hidden="1" x14ac:dyDescent="0.3">
      <c r="A1119" t="s">
        <v>4439</v>
      </c>
      <c r="B1119" t="s">
        <v>4440</v>
      </c>
      <c r="C1119" s="1" t="str">
        <f t="shared" si="72"/>
        <v>21:0878</v>
      </c>
      <c r="D1119" s="1" t="str">
        <f t="shared" si="73"/>
        <v>21:0223</v>
      </c>
      <c r="E1119" t="s">
        <v>4441</v>
      </c>
      <c r="F1119" t="s">
        <v>4442</v>
      </c>
      <c r="H1119">
        <v>63.459633799999999</v>
      </c>
      <c r="I1119">
        <v>-132.74126319999999</v>
      </c>
      <c r="J1119" s="1" t="str">
        <f t="shared" si="70"/>
        <v>NGR bulk stream sediment</v>
      </c>
      <c r="K1119" s="1" t="str">
        <f t="shared" si="71"/>
        <v>&lt;177 micron (NGR)</v>
      </c>
      <c r="L1119">
        <v>64</v>
      </c>
      <c r="M1119" t="s">
        <v>59</v>
      </c>
      <c r="N1119">
        <v>205</v>
      </c>
      <c r="O1119">
        <v>0.2</v>
      </c>
      <c r="P1119">
        <v>1</v>
      </c>
    </row>
    <row r="1120" spans="1:16" hidden="1" x14ac:dyDescent="0.3">
      <c r="A1120" t="s">
        <v>4443</v>
      </c>
      <c r="B1120" t="s">
        <v>4444</v>
      </c>
      <c r="C1120" s="1" t="str">
        <f t="shared" si="72"/>
        <v>21:0878</v>
      </c>
      <c r="D1120" s="1" t="str">
        <f t="shared" si="73"/>
        <v>21:0223</v>
      </c>
      <c r="E1120" t="s">
        <v>4445</v>
      </c>
      <c r="F1120" t="s">
        <v>4446</v>
      </c>
      <c r="H1120">
        <v>63.4612932</v>
      </c>
      <c r="I1120">
        <v>-132.7411524</v>
      </c>
      <c r="J1120" s="1" t="str">
        <f t="shared" si="70"/>
        <v>NGR bulk stream sediment</v>
      </c>
      <c r="K1120" s="1" t="str">
        <f t="shared" si="71"/>
        <v>&lt;177 micron (NGR)</v>
      </c>
      <c r="L1120">
        <v>64</v>
      </c>
      <c r="M1120" t="s">
        <v>64</v>
      </c>
      <c r="N1120">
        <v>206</v>
      </c>
      <c r="O1120">
        <v>0.1</v>
      </c>
      <c r="P1120">
        <v>0.8</v>
      </c>
    </row>
    <row r="1121" spans="1:16" hidden="1" x14ac:dyDescent="0.3">
      <c r="A1121" t="s">
        <v>4447</v>
      </c>
      <c r="B1121" t="s">
        <v>4448</v>
      </c>
      <c r="C1121" s="1" t="str">
        <f t="shared" si="72"/>
        <v>21:0878</v>
      </c>
      <c r="D1121" s="1" t="str">
        <f t="shared" si="73"/>
        <v>21:0223</v>
      </c>
      <c r="E1121" t="s">
        <v>4449</v>
      </c>
      <c r="F1121" t="s">
        <v>4450</v>
      </c>
      <c r="H1121">
        <v>63.446074099999997</v>
      </c>
      <c r="I1121">
        <v>-132.62420739999999</v>
      </c>
      <c r="J1121" s="1" t="str">
        <f t="shared" si="70"/>
        <v>NGR bulk stream sediment</v>
      </c>
      <c r="K1121" s="1" t="str">
        <f t="shared" si="71"/>
        <v>&lt;177 micron (NGR)</v>
      </c>
      <c r="L1121">
        <v>64</v>
      </c>
      <c r="M1121" t="s">
        <v>69</v>
      </c>
      <c r="N1121">
        <v>207</v>
      </c>
      <c r="O1121">
        <v>0.2</v>
      </c>
      <c r="P1121">
        <v>4</v>
      </c>
    </row>
    <row r="1122" spans="1:16" hidden="1" x14ac:dyDescent="0.3">
      <c r="A1122" t="s">
        <v>4451</v>
      </c>
      <c r="B1122" t="s">
        <v>4452</v>
      </c>
      <c r="C1122" s="1" t="str">
        <f t="shared" si="72"/>
        <v>21:0878</v>
      </c>
      <c r="D1122" s="1" t="str">
        <f t="shared" si="73"/>
        <v>21:0223</v>
      </c>
      <c r="E1122" t="s">
        <v>4453</v>
      </c>
      <c r="F1122" t="s">
        <v>4454</v>
      </c>
      <c r="H1122">
        <v>63.429205699999997</v>
      </c>
      <c r="I1122">
        <v>-132.68251799999999</v>
      </c>
      <c r="J1122" s="1" t="str">
        <f t="shared" si="70"/>
        <v>NGR bulk stream sediment</v>
      </c>
      <c r="K1122" s="1" t="str">
        <f t="shared" si="71"/>
        <v>&lt;177 micron (NGR)</v>
      </c>
      <c r="L1122">
        <v>64</v>
      </c>
      <c r="M1122" t="s">
        <v>74</v>
      </c>
      <c r="N1122">
        <v>208</v>
      </c>
      <c r="O1122">
        <v>0.2</v>
      </c>
      <c r="P1122">
        <v>1.9</v>
      </c>
    </row>
    <row r="1123" spans="1:16" hidden="1" x14ac:dyDescent="0.3">
      <c r="A1123" t="s">
        <v>4455</v>
      </c>
      <c r="B1123" t="s">
        <v>4456</v>
      </c>
      <c r="C1123" s="1" t="str">
        <f t="shared" si="72"/>
        <v>21:0878</v>
      </c>
      <c r="D1123" s="1" t="str">
        <f t="shared" si="73"/>
        <v>21:0223</v>
      </c>
      <c r="E1123" t="s">
        <v>4457</v>
      </c>
      <c r="F1123" t="s">
        <v>4458</v>
      </c>
      <c r="H1123">
        <v>63.425967200000002</v>
      </c>
      <c r="I1123">
        <v>-132.7133872</v>
      </c>
      <c r="J1123" s="1" t="str">
        <f t="shared" si="70"/>
        <v>NGR bulk stream sediment</v>
      </c>
      <c r="K1123" s="1" t="str">
        <f t="shared" si="71"/>
        <v>&lt;177 micron (NGR)</v>
      </c>
      <c r="L1123">
        <v>64</v>
      </c>
      <c r="M1123" t="s">
        <v>79</v>
      </c>
      <c r="N1123">
        <v>209</v>
      </c>
      <c r="O1123">
        <v>0.2</v>
      </c>
      <c r="P1123">
        <v>1.4</v>
      </c>
    </row>
    <row r="1124" spans="1:16" hidden="1" x14ac:dyDescent="0.3">
      <c r="A1124" t="s">
        <v>4459</v>
      </c>
      <c r="B1124" t="s">
        <v>4460</v>
      </c>
      <c r="C1124" s="1" t="str">
        <f t="shared" si="72"/>
        <v>21:0878</v>
      </c>
      <c r="D1124" s="1" t="str">
        <f t="shared" si="73"/>
        <v>21:0223</v>
      </c>
      <c r="E1124" t="s">
        <v>4461</v>
      </c>
      <c r="F1124" t="s">
        <v>4462</v>
      </c>
      <c r="H1124">
        <v>63.417457400000004</v>
      </c>
      <c r="I1124">
        <v>-132.73953359999999</v>
      </c>
      <c r="J1124" s="1" t="str">
        <f t="shared" si="70"/>
        <v>NGR bulk stream sediment</v>
      </c>
      <c r="K1124" s="1" t="str">
        <f t="shared" si="71"/>
        <v>&lt;177 micron (NGR)</v>
      </c>
      <c r="L1124">
        <v>64</v>
      </c>
      <c r="M1124" t="s">
        <v>84</v>
      </c>
      <c r="N1124">
        <v>210</v>
      </c>
      <c r="O1124">
        <v>0.2</v>
      </c>
      <c r="P1124">
        <v>0.8</v>
      </c>
    </row>
    <row r="1125" spans="1:16" hidden="1" x14ac:dyDescent="0.3">
      <c r="A1125" t="s">
        <v>4463</v>
      </c>
      <c r="B1125" t="s">
        <v>4464</v>
      </c>
      <c r="C1125" s="1" t="str">
        <f t="shared" si="72"/>
        <v>21:0878</v>
      </c>
      <c r="D1125" s="1" t="str">
        <f t="shared" si="73"/>
        <v>21:0223</v>
      </c>
      <c r="E1125" t="s">
        <v>4465</v>
      </c>
      <c r="F1125" t="s">
        <v>4466</v>
      </c>
      <c r="H1125">
        <v>63.539599099999997</v>
      </c>
      <c r="I1125">
        <v>-132.5518027</v>
      </c>
      <c r="J1125" s="1" t="str">
        <f t="shared" si="70"/>
        <v>NGR bulk stream sediment</v>
      </c>
      <c r="K1125" s="1" t="str">
        <f t="shared" si="71"/>
        <v>&lt;177 micron (NGR)</v>
      </c>
      <c r="L1125">
        <v>64</v>
      </c>
      <c r="M1125" t="s">
        <v>89</v>
      </c>
      <c r="N1125">
        <v>211</v>
      </c>
      <c r="O1125">
        <v>0.2</v>
      </c>
      <c r="P1125">
        <v>2.2000000000000002</v>
      </c>
    </row>
    <row r="1126" spans="1:16" hidden="1" x14ac:dyDescent="0.3">
      <c r="A1126" t="s">
        <v>4467</v>
      </c>
      <c r="B1126" t="s">
        <v>4468</v>
      </c>
      <c r="C1126" s="1" t="str">
        <f t="shared" si="72"/>
        <v>21:0878</v>
      </c>
      <c r="D1126" s="1" t="str">
        <f t="shared" si="73"/>
        <v>21:0223</v>
      </c>
      <c r="E1126" t="s">
        <v>4469</v>
      </c>
      <c r="F1126" t="s">
        <v>4470</v>
      </c>
      <c r="H1126">
        <v>63.563933900000002</v>
      </c>
      <c r="I1126">
        <v>-132.52981159999999</v>
      </c>
      <c r="J1126" s="1" t="str">
        <f t="shared" si="70"/>
        <v>NGR bulk stream sediment</v>
      </c>
      <c r="K1126" s="1" t="str">
        <f t="shared" si="71"/>
        <v>&lt;177 micron (NGR)</v>
      </c>
      <c r="L1126">
        <v>64</v>
      </c>
      <c r="M1126" t="s">
        <v>94</v>
      </c>
      <c r="N1126">
        <v>212</v>
      </c>
      <c r="O1126">
        <v>0.3</v>
      </c>
      <c r="P1126">
        <v>4</v>
      </c>
    </row>
    <row r="1127" spans="1:16" hidden="1" x14ac:dyDescent="0.3">
      <c r="A1127" t="s">
        <v>4471</v>
      </c>
      <c r="B1127" t="s">
        <v>4472</v>
      </c>
      <c r="C1127" s="1" t="str">
        <f t="shared" si="72"/>
        <v>21:0878</v>
      </c>
      <c r="D1127" s="1" t="str">
        <f t="shared" si="73"/>
        <v>21:0223</v>
      </c>
      <c r="E1127" t="s">
        <v>4473</v>
      </c>
      <c r="F1127" t="s">
        <v>4474</v>
      </c>
      <c r="H1127">
        <v>63.561811400000003</v>
      </c>
      <c r="I1127">
        <v>-132.61553549999999</v>
      </c>
      <c r="J1127" s="1" t="str">
        <f t="shared" si="70"/>
        <v>NGR bulk stream sediment</v>
      </c>
      <c r="K1127" s="1" t="str">
        <f t="shared" si="71"/>
        <v>&lt;177 micron (NGR)</v>
      </c>
      <c r="L1127">
        <v>64</v>
      </c>
      <c r="M1127" t="s">
        <v>35</v>
      </c>
      <c r="N1127">
        <v>213</v>
      </c>
      <c r="O1127">
        <v>0.4</v>
      </c>
      <c r="P1127">
        <v>3.8</v>
      </c>
    </row>
    <row r="1128" spans="1:16" hidden="1" x14ac:dyDescent="0.3">
      <c r="A1128" t="s">
        <v>4475</v>
      </c>
      <c r="B1128" t="s">
        <v>4476</v>
      </c>
      <c r="C1128" s="1" t="str">
        <f t="shared" si="72"/>
        <v>21:0878</v>
      </c>
      <c r="D1128" s="1" t="str">
        <f t="shared" si="73"/>
        <v>21:0223</v>
      </c>
      <c r="E1128" t="s">
        <v>4473</v>
      </c>
      <c r="F1128" t="s">
        <v>4477</v>
      </c>
      <c r="H1128">
        <v>63.561811400000003</v>
      </c>
      <c r="I1128">
        <v>-132.61553549999999</v>
      </c>
      <c r="J1128" s="1" t="str">
        <f t="shared" si="70"/>
        <v>NGR bulk stream sediment</v>
      </c>
      <c r="K1128" s="1" t="str">
        <f t="shared" si="71"/>
        <v>&lt;177 micron (NGR)</v>
      </c>
      <c r="L1128">
        <v>64</v>
      </c>
      <c r="M1128" t="s">
        <v>39</v>
      </c>
      <c r="N1128">
        <v>214</v>
      </c>
      <c r="O1128">
        <v>0.3</v>
      </c>
      <c r="P1128">
        <v>3.9</v>
      </c>
    </row>
    <row r="1129" spans="1:16" hidden="1" x14ac:dyDescent="0.3">
      <c r="A1129" t="s">
        <v>4478</v>
      </c>
      <c r="B1129" t="s">
        <v>4479</v>
      </c>
      <c r="C1129" s="1" t="str">
        <f t="shared" si="72"/>
        <v>21:0878</v>
      </c>
      <c r="D1129" s="1" t="str">
        <f t="shared" si="73"/>
        <v>21:0223</v>
      </c>
      <c r="E1129" t="s">
        <v>4480</v>
      </c>
      <c r="F1129" t="s">
        <v>4481</v>
      </c>
      <c r="H1129">
        <v>63.576864499999999</v>
      </c>
      <c r="I1129">
        <v>-132.6071221</v>
      </c>
      <c r="J1129" s="1" t="str">
        <f t="shared" si="70"/>
        <v>NGR bulk stream sediment</v>
      </c>
      <c r="K1129" s="1" t="str">
        <f t="shared" si="71"/>
        <v>&lt;177 micron (NGR)</v>
      </c>
      <c r="L1129">
        <v>64</v>
      </c>
      <c r="M1129" t="s">
        <v>99</v>
      </c>
      <c r="N1129">
        <v>215</v>
      </c>
      <c r="O1129">
        <v>0.2</v>
      </c>
      <c r="P1129">
        <v>7.5</v>
      </c>
    </row>
    <row r="1130" spans="1:16" hidden="1" x14ac:dyDescent="0.3">
      <c r="A1130" t="s">
        <v>4482</v>
      </c>
      <c r="B1130" t="s">
        <v>4483</v>
      </c>
      <c r="C1130" s="1" t="str">
        <f t="shared" si="72"/>
        <v>21:0878</v>
      </c>
      <c r="D1130" s="1" t="str">
        <f t="shared" si="73"/>
        <v>21:0223</v>
      </c>
      <c r="E1130" t="s">
        <v>4484</v>
      </c>
      <c r="F1130" t="s">
        <v>4485</v>
      </c>
      <c r="H1130">
        <v>63.576670700000001</v>
      </c>
      <c r="I1130">
        <v>-132.6116523</v>
      </c>
      <c r="J1130" s="1" t="str">
        <f t="shared" si="70"/>
        <v>NGR bulk stream sediment</v>
      </c>
      <c r="K1130" s="1" t="str">
        <f t="shared" si="71"/>
        <v>&lt;177 micron (NGR)</v>
      </c>
      <c r="L1130">
        <v>64</v>
      </c>
      <c r="M1130" t="s">
        <v>104</v>
      </c>
      <c r="N1130">
        <v>216</v>
      </c>
      <c r="O1130">
        <v>0.3</v>
      </c>
      <c r="P1130">
        <v>3.6</v>
      </c>
    </row>
    <row r="1131" spans="1:16" hidden="1" x14ac:dyDescent="0.3">
      <c r="A1131" t="s">
        <v>4486</v>
      </c>
      <c r="B1131" t="s">
        <v>4487</v>
      </c>
      <c r="C1131" s="1" t="str">
        <f t="shared" si="72"/>
        <v>21:0878</v>
      </c>
      <c r="D1131" s="1" t="str">
        <f t="shared" si="73"/>
        <v>21:0223</v>
      </c>
      <c r="E1131" t="s">
        <v>4488</v>
      </c>
      <c r="F1131" t="s">
        <v>4489</v>
      </c>
      <c r="H1131">
        <v>63.599117499999998</v>
      </c>
      <c r="I1131">
        <v>-132.5815739</v>
      </c>
      <c r="J1131" s="1" t="str">
        <f t="shared" si="70"/>
        <v>NGR bulk stream sediment</v>
      </c>
      <c r="K1131" s="1" t="str">
        <f t="shared" si="71"/>
        <v>&lt;177 micron (NGR)</v>
      </c>
      <c r="L1131">
        <v>65</v>
      </c>
      <c r="M1131" t="s">
        <v>20</v>
      </c>
      <c r="N1131">
        <v>217</v>
      </c>
      <c r="O1131">
        <v>0.4</v>
      </c>
      <c r="P1131">
        <v>6.3</v>
      </c>
    </row>
    <row r="1132" spans="1:16" hidden="1" x14ac:dyDescent="0.3">
      <c r="A1132" t="s">
        <v>4490</v>
      </c>
      <c r="B1132" t="s">
        <v>4491</v>
      </c>
      <c r="C1132" s="1" t="str">
        <f t="shared" si="72"/>
        <v>21:0878</v>
      </c>
      <c r="D1132" s="1" t="str">
        <f t="shared" si="73"/>
        <v>21:0223</v>
      </c>
      <c r="E1132" t="s">
        <v>4492</v>
      </c>
      <c r="F1132" t="s">
        <v>4493</v>
      </c>
      <c r="H1132">
        <v>63.621517900000001</v>
      </c>
      <c r="I1132">
        <v>-132.5702622</v>
      </c>
      <c r="J1132" s="1" t="str">
        <f t="shared" si="70"/>
        <v>NGR bulk stream sediment</v>
      </c>
      <c r="K1132" s="1" t="str">
        <f t="shared" si="71"/>
        <v>&lt;177 micron (NGR)</v>
      </c>
      <c r="L1132">
        <v>65</v>
      </c>
      <c r="M1132" t="s">
        <v>25</v>
      </c>
      <c r="N1132">
        <v>218</v>
      </c>
      <c r="O1132">
        <v>0.2</v>
      </c>
      <c r="P1132">
        <v>2</v>
      </c>
    </row>
    <row r="1133" spans="1:16" hidden="1" x14ac:dyDescent="0.3">
      <c r="A1133" t="s">
        <v>4494</v>
      </c>
      <c r="B1133" t="s">
        <v>4495</v>
      </c>
      <c r="C1133" s="1" t="str">
        <f t="shared" si="72"/>
        <v>21:0878</v>
      </c>
      <c r="D1133" s="1" t="str">
        <f t="shared" si="73"/>
        <v>21:0223</v>
      </c>
      <c r="E1133" t="s">
        <v>4496</v>
      </c>
      <c r="F1133" t="s">
        <v>4497</v>
      </c>
      <c r="H1133">
        <v>63.650336500000002</v>
      </c>
      <c r="I1133">
        <v>-132.54621760000001</v>
      </c>
      <c r="J1133" s="1" t="str">
        <f t="shared" si="70"/>
        <v>NGR bulk stream sediment</v>
      </c>
      <c r="K1133" s="1" t="str">
        <f t="shared" si="71"/>
        <v>&lt;177 micron (NGR)</v>
      </c>
      <c r="L1133">
        <v>65</v>
      </c>
      <c r="M1133" t="s">
        <v>30</v>
      </c>
      <c r="N1133">
        <v>219</v>
      </c>
      <c r="O1133">
        <v>0.2</v>
      </c>
      <c r="P1133">
        <v>0.8</v>
      </c>
    </row>
    <row r="1134" spans="1:16" hidden="1" x14ac:dyDescent="0.3">
      <c r="A1134" t="s">
        <v>4498</v>
      </c>
      <c r="B1134" t="s">
        <v>4499</v>
      </c>
      <c r="C1134" s="1" t="str">
        <f t="shared" si="72"/>
        <v>21:0878</v>
      </c>
      <c r="D1134" s="1" t="str">
        <f t="shared" si="73"/>
        <v>21:0223</v>
      </c>
      <c r="E1134" t="s">
        <v>4500</v>
      </c>
      <c r="F1134" t="s">
        <v>4501</v>
      </c>
      <c r="H1134">
        <v>63.622427399999999</v>
      </c>
      <c r="I1134">
        <v>-132.63769909999999</v>
      </c>
      <c r="J1134" s="1" t="str">
        <f t="shared" si="70"/>
        <v>NGR bulk stream sediment</v>
      </c>
      <c r="K1134" s="1" t="str">
        <f t="shared" si="71"/>
        <v>&lt;177 micron (NGR)</v>
      </c>
      <c r="L1134">
        <v>65</v>
      </c>
      <c r="M1134" t="s">
        <v>44</v>
      </c>
      <c r="N1134">
        <v>220</v>
      </c>
      <c r="O1134">
        <v>0.5</v>
      </c>
      <c r="P1134">
        <v>5</v>
      </c>
    </row>
    <row r="1135" spans="1:16" hidden="1" x14ac:dyDescent="0.3">
      <c r="A1135" t="s">
        <v>4502</v>
      </c>
      <c r="B1135" t="s">
        <v>4503</v>
      </c>
      <c r="C1135" s="1" t="str">
        <f t="shared" si="72"/>
        <v>21:0878</v>
      </c>
      <c r="D1135" s="1" t="str">
        <f t="shared" si="73"/>
        <v>21:0223</v>
      </c>
      <c r="E1135" t="s">
        <v>4504</v>
      </c>
      <c r="F1135" t="s">
        <v>4505</v>
      </c>
      <c r="H1135">
        <v>63.626415799999997</v>
      </c>
      <c r="I1135">
        <v>-132.66637489999999</v>
      </c>
      <c r="J1135" s="1" t="str">
        <f t="shared" si="70"/>
        <v>NGR bulk stream sediment</v>
      </c>
      <c r="K1135" s="1" t="str">
        <f t="shared" si="71"/>
        <v>&lt;177 micron (NGR)</v>
      </c>
      <c r="L1135">
        <v>65</v>
      </c>
      <c r="M1135" t="s">
        <v>49</v>
      </c>
      <c r="N1135">
        <v>221</v>
      </c>
      <c r="O1135">
        <v>0.3</v>
      </c>
      <c r="P1135">
        <v>5.2</v>
      </c>
    </row>
    <row r="1136" spans="1:16" hidden="1" x14ac:dyDescent="0.3">
      <c r="A1136" t="s">
        <v>4506</v>
      </c>
      <c r="B1136" t="s">
        <v>4507</v>
      </c>
      <c r="C1136" s="1" t="str">
        <f t="shared" si="72"/>
        <v>21:0878</v>
      </c>
      <c r="D1136" s="1" t="str">
        <f t="shared" si="73"/>
        <v>21:0223</v>
      </c>
      <c r="E1136" t="s">
        <v>4508</v>
      </c>
      <c r="F1136" t="s">
        <v>4509</v>
      </c>
      <c r="H1136">
        <v>63.609664299999999</v>
      </c>
      <c r="I1136">
        <v>-132.69320980000001</v>
      </c>
      <c r="J1136" s="1" t="str">
        <f t="shared" si="70"/>
        <v>NGR bulk stream sediment</v>
      </c>
      <c r="K1136" s="1" t="str">
        <f t="shared" si="71"/>
        <v>&lt;177 micron (NGR)</v>
      </c>
      <c r="L1136">
        <v>65</v>
      </c>
      <c r="M1136" t="s">
        <v>54</v>
      </c>
      <c r="N1136">
        <v>222</v>
      </c>
      <c r="O1136">
        <v>0.3</v>
      </c>
      <c r="P1136">
        <v>6.1</v>
      </c>
    </row>
    <row r="1137" spans="1:16" hidden="1" x14ac:dyDescent="0.3">
      <c r="A1137" t="s">
        <v>4510</v>
      </c>
      <c r="B1137" t="s">
        <v>4511</v>
      </c>
      <c r="C1137" s="1" t="str">
        <f t="shared" si="72"/>
        <v>21:0878</v>
      </c>
      <c r="D1137" s="1" t="str">
        <f t="shared" si="73"/>
        <v>21:0223</v>
      </c>
      <c r="E1137" t="s">
        <v>4512</v>
      </c>
      <c r="F1137" t="s">
        <v>4513</v>
      </c>
      <c r="H1137">
        <v>63.612845499999999</v>
      </c>
      <c r="I1137">
        <v>-132.72434530000001</v>
      </c>
      <c r="J1137" s="1" t="str">
        <f t="shared" si="70"/>
        <v>NGR bulk stream sediment</v>
      </c>
      <c r="K1137" s="1" t="str">
        <f t="shared" si="71"/>
        <v>&lt;177 micron (NGR)</v>
      </c>
      <c r="L1137">
        <v>65</v>
      </c>
      <c r="M1137" t="s">
        <v>35</v>
      </c>
      <c r="N1137">
        <v>223</v>
      </c>
      <c r="O1137">
        <v>0.3</v>
      </c>
      <c r="P1137">
        <v>6.2</v>
      </c>
    </row>
    <row r="1138" spans="1:16" hidden="1" x14ac:dyDescent="0.3">
      <c r="A1138" t="s">
        <v>4514</v>
      </c>
      <c r="B1138" t="s">
        <v>4515</v>
      </c>
      <c r="C1138" s="1" t="str">
        <f t="shared" si="72"/>
        <v>21:0878</v>
      </c>
      <c r="D1138" s="1" t="str">
        <f t="shared" si="73"/>
        <v>21:0223</v>
      </c>
      <c r="E1138" t="s">
        <v>4512</v>
      </c>
      <c r="F1138" t="s">
        <v>4516</v>
      </c>
      <c r="H1138">
        <v>63.612845499999999</v>
      </c>
      <c r="I1138">
        <v>-132.72434530000001</v>
      </c>
      <c r="J1138" s="1" t="str">
        <f t="shared" si="70"/>
        <v>NGR bulk stream sediment</v>
      </c>
      <c r="K1138" s="1" t="str">
        <f t="shared" si="71"/>
        <v>&lt;177 micron (NGR)</v>
      </c>
      <c r="L1138">
        <v>65</v>
      </c>
      <c r="M1138" t="s">
        <v>39</v>
      </c>
      <c r="N1138">
        <v>224</v>
      </c>
      <c r="O1138">
        <v>0.3</v>
      </c>
      <c r="P1138">
        <v>6.8</v>
      </c>
    </row>
    <row r="1139" spans="1:16" hidden="1" x14ac:dyDescent="0.3">
      <c r="A1139" t="s">
        <v>4517</v>
      </c>
      <c r="B1139" t="s">
        <v>4518</v>
      </c>
      <c r="C1139" s="1" t="str">
        <f t="shared" si="72"/>
        <v>21:0878</v>
      </c>
      <c r="D1139" s="1" t="str">
        <f t="shared" si="73"/>
        <v>21:0223</v>
      </c>
      <c r="E1139" t="s">
        <v>4519</v>
      </c>
      <c r="F1139" t="s">
        <v>4520</v>
      </c>
      <c r="H1139">
        <v>63.591602999999999</v>
      </c>
      <c r="I1139">
        <v>-132.72890760000001</v>
      </c>
      <c r="J1139" s="1" t="str">
        <f t="shared" si="70"/>
        <v>NGR bulk stream sediment</v>
      </c>
      <c r="K1139" s="1" t="str">
        <f t="shared" si="71"/>
        <v>&lt;177 micron (NGR)</v>
      </c>
      <c r="L1139">
        <v>65</v>
      </c>
      <c r="M1139" t="s">
        <v>59</v>
      </c>
      <c r="N1139">
        <v>225</v>
      </c>
      <c r="O1139">
        <v>0.3</v>
      </c>
      <c r="P1139">
        <v>12</v>
      </c>
    </row>
    <row r="1140" spans="1:16" hidden="1" x14ac:dyDescent="0.3">
      <c r="A1140" t="s">
        <v>4521</v>
      </c>
      <c r="B1140" t="s">
        <v>4522</v>
      </c>
      <c r="C1140" s="1" t="str">
        <f t="shared" si="72"/>
        <v>21:0878</v>
      </c>
      <c r="D1140" s="1" t="str">
        <f t="shared" si="73"/>
        <v>21:0223</v>
      </c>
      <c r="E1140" t="s">
        <v>4523</v>
      </c>
      <c r="F1140" t="s">
        <v>4524</v>
      </c>
      <c r="H1140">
        <v>63.559290699999998</v>
      </c>
      <c r="I1140">
        <v>-132.6680873</v>
      </c>
      <c r="J1140" s="1" t="str">
        <f t="shared" si="70"/>
        <v>NGR bulk stream sediment</v>
      </c>
      <c r="K1140" s="1" t="str">
        <f t="shared" si="71"/>
        <v>&lt;177 micron (NGR)</v>
      </c>
      <c r="L1140">
        <v>65</v>
      </c>
      <c r="M1140" t="s">
        <v>64</v>
      </c>
      <c r="N1140">
        <v>226</v>
      </c>
      <c r="O1140">
        <v>0.4</v>
      </c>
      <c r="P1140">
        <v>14</v>
      </c>
    </row>
    <row r="1141" spans="1:16" hidden="1" x14ac:dyDescent="0.3">
      <c r="A1141" t="s">
        <v>4525</v>
      </c>
      <c r="B1141" t="s">
        <v>4526</v>
      </c>
      <c r="C1141" s="1" t="str">
        <f t="shared" si="72"/>
        <v>21:0878</v>
      </c>
      <c r="D1141" s="1" t="str">
        <f t="shared" si="73"/>
        <v>21:0223</v>
      </c>
      <c r="E1141" t="s">
        <v>4527</v>
      </c>
      <c r="F1141" t="s">
        <v>4528</v>
      </c>
      <c r="H1141">
        <v>63.579375800000001</v>
      </c>
      <c r="I1141">
        <v>-132.81992020000001</v>
      </c>
      <c r="J1141" s="1" t="str">
        <f t="shared" si="70"/>
        <v>NGR bulk stream sediment</v>
      </c>
      <c r="K1141" s="1" t="str">
        <f t="shared" si="71"/>
        <v>&lt;177 micron (NGR)</v>
      </c>
      <c r="L1141">
        <v>65</v>
      </c>
      <c r="M1141" t="s">
        <v>69</v>
      </c>
      <c r="N1141">
        <v>227</v>
      </c>
      <c r="O1141">
        <v>0.4</v>
      </c>
      <c r="P1141">
        <v>4.8</v>
      </c>
    </row>
    <row r="1142" spans="1:16" hidden="1" x14ac:dyDescent="0.3">
      <c r="A1142" t="s">
        <v>4529</v>
      </c>
      <c r="B1142" t="s">
        <v>4530</v>
      </c>
      <c r="C1142" s="1" t="str">
        <f t="shared" si="72"/>
        <v>21:0878</v>
      </c>
      <c r="D1142" s="1" t="str">
        <f t="shared" si="73"/>
        <v>21:0223</v>
      </c>
      <c r="E1142" t="s">
        <v>4531</v>
      </c>
      <c r="F1142" t="s">
        <v>4532</v>
      </c>
      <c r="H1142">
        <v>63.611083800000003</v>
      </c>
      <c r="I1142">
        <v>-132.80205620000001</v>
      </c>
      <c r="J1142" s="1" t="str">
        <f t="shared" si="70"/>
        <v>NGR bulk stream sediment</v>
      </c>
      <c r="K1142" s="1" t="str">
        <f t="shared" si="71"/>
        <v>&lt;177 micron (NGR)</v>
      </c>
      <c r="L1142">
        <v>65</v>
      </c>
      <c r="M1142" t="s">
        <v>74</v>
      </c>
      <c r="N1142">
        <v>228</v>
      </c>
      <c r="O1142">
        <v>0.3</v>
      </c>
      <c r="P1142">
        <v>9</v>
      </c>
    </row>
    <row r="1143" spans="1:16" hidden="1" x14ac:dyDescent="0.3">
      <c r="A1143" t="s">
        <v>4533</v>
      </c>
      <c r="B1143" t="s">
        <v>4534</v>
      </c>
      <c r="C1143" s="1" t="str">
        <f t="shared" si="72"/>
        <v>21:0878</v>
      </c>
      <c r="D1143" s="1" t="str">
        <f t="shared" si="73"/>
        <v>21:0223</v>
      </c>
      <c r="E1143" t="s">
        <v>4535</v>
      </c>
      <c r="F1143" t="s">
        <v>4536</v>
      </c>
      <c r="H1143">
        <v>63.599017400000001</v>
      </c>
      <c r="I1143">
        <v>-132.79855240000001</v>
      </c>
      <c r="J1143" s="1" t="str">
        <f t="shared" si="70"/>
        <v>NGR bulk stream sediment</v>
      </c>
      <c r="K1143" s="1" t="str">
        <f t="shared" si="71"/>
        <v>&lt;177 micron (NGR)</v>
      </c>
      <c r="L1143">
        <v>65</v>
      </c>
      <c r="M1143" t="s">
        <v>79</v>
      </c>
      <c r="N1143">
        <v>229</v>
      </c>
      <c r="O1143">
        <v>0.2</v>
      </c>
      <c r="P1143">
        <v>5.4</v>
      </c>
    </row>
    <row r="1144" spans="1:16" hidden="1" x14ac:dyDescent="0.3">
      <c r="A1144" t="s">
        <v>4537</v>
      </c>
      <c r="B1144" t="s">
        <v>4538</v>
      </c>
      <c r="C1144" s="1" t="str">
        <f t="shared" si="72"/>
        <v>21:0878</v>
      </c>
      <c r="D1144" s="1" t="str">
        <f t="shared" si="73"/>
        <v>21:0223</v>
      </c>
      <c r="E1144" t="s">
        <v>4539</v>
      </c>
      <c r="F1144" t="s">
        <v>4540</v>
      </c>
      <c r="H1144">
        <v>63.659999399999997</v>
      </c>
      <c r="I1144">
        <v>-132.73911480000001</v>
      </c>
      <c r="J1144" s="1" t="str">
        <f t="shared" si="70"/>
        <v>NGR bulk stream sediment</v>
      </c>
      <c r="K1144" s="1" t="str">
        <f t="shared" si="71"/>
        <v>&lt;177 micron (NGR)</v>
      </c>
      <c r="L1144">
        <v>65</v>
      </c>
      <c r="M1144" t="s">
        <v>84</v>
      </c>
      <c r="N1144">
        <v>230</v>
      </c>
      <c r="O1144">
        <v>0.2</v>
      </c>
      <c r="P1144">
        <v>0.5</v>
      </c>
    </row>
    <row r="1145" spans="1:16" hidden="1" x14ac:dyDescent="0.3">
      <c r="A1145" t="s">
        <v>4541</v>
      </c>
      <c r="B1145" t="s">
        <v>4542</v>
      </c>
      <c r="C1145" s="1" t="str">
        <f t="shared" si="72"/>
        <v>21:0878</v>
      </c>
      <c r="D1145" s="1" t="str">
        <f t="shared" si="73"/>
        <v>21:0223</v>
      </c>
      <c r="E1145" t="s">
        <v>4543</v>
      </c>
      <c r="F1145" t="s">
        <v>4544</v>
      </c>
      <c r="H1145">
        <v>63.656638999999998</v>
      </c>
      <c r="I1145">
        <v>-132.66202949999999</v>
      </c>
      <c r="J1145" s="1" t="str">
        <f t="shared" si="70"/>
        <v>NGR bulk stream sediment</v>
      </c>
      <c r="K1145" s="1" t="str">
        <f t="shared" si="71"/>
        <v>&lt;177 micron (NGR)</v>
      </c>
      <c r="L1145">
        <v>65</v>
      </c>
      <c r="M1145" t="s">
        <v>89</v>
      </c>
      <c r="N1145">
        <v>231</v>
      </c>
      <c r="O1145">
        <v>0.2</v>
      </c>
      <c r="P1145">
        <v>0.5</v>
      </c>
    </row>
    <row r="1146" spans="1:16" hidden="1" x14ac:dyDescent="0.3">
      <c r="A1146" t="s">
        <v>4545</v>
      </c>
      <c r="B1146" t="s">
        <v>4546</v>
      </c>
      <c r="C1146" s="1" t="str">
        <f t="shared" si="72"/>
        <v>21:0878</v>
      </c>
      <c r="D1146" s="1" t="str">
        <f t="shared" si="73"/>
        <v>21:0223</v>
      </c>
      <c r="E1146" t="s">
        <v>4547</v>
      </c>
      <c r="F1146" t="s">
        <v>4548</v>
      </c>
      <c r="H1146">
        <v>63.672536100000002</v>
      </c>
      <c r="I1146">
        <v>-132.68845830000001</v>
      </c>
      <c r="J1146" s="1" t="str">
        <f t="shared" si="70"/>
        <v>NGR bulk stream sediment</v>
      </c>
      <c r="K1146" s="1" t="str">
        <f t="shared" si="71"/>
        <v>&lt;177 micron (NGR)</v>
      </c>
      <c r="L1146">
        <v>65</v>
      </c>
      <c r="M1146" t="s">
        <v>94</v>
      </c>
      <c r="N1146">
        <v>232</v>
      </c>
      <c r="O1146">
        <v>0.2</v>
      </c>
      <c r="P1146">
        <v>0.4</v>
      </c>
    </row>
    <row r="1147" spans="1:16" hidden="1" x14ac:dyDescent="0.3">
      <c r="A1147" t="s">
        <v>4549</v>
      </c>
      <c r="B1147" t="s">
        <v>4550</v>
      </c>
      <c r="C1147" s="1" t="str">
        <f t="shared" si="72"/>
        <v>21:0878</v>
      </c>
      <c r="D1147" s="1" t="str">
        <f t="shared" si="73"/>
        <v>21:0223</v>
      </c>
      <c r="E1147" t="s">
        <v>4551</v>
      </c>
      <c r="F1147" t="s">
        <v>4552</v>
      </c>
      <c r="H1147">
        <v>63.679283099999999</v>
      </c>
      <c r="I1147">
        <v>-132.6708998</v>
      </c>
      <c r="J1147" s="1" t="str">
        <f t="shared" si="70"/>
        <v>NGR bulk stream sediment</v>
      </c>
      <c r="K1147" s="1" t="str">
        <f t="shared" si="71"/>
        <v>&lt;177 micron (NGR)</v>
      </c>
      <c r="L1147">
        <v>65</v>
      </c>
      <c r="M1147" t="s">
        <v>99</v>
      </c>
      <c r="N1147">
        <v>233</v>
      </c>
      <c r="O1147">
        <v>0.3</v>
      </c>
      <c r="P1147">
        <v>0.8</v>
      </c>
    </row>
    <row r="1148" spans="1:16" hidden="1" x14ac:dyDescent="0.3">
      <c r="A1148" t="s">
        <v>4553</v>
      </c>
      <c r="B1148" t="s">
        <v>4554</v>
      </c>
      <c r="C1148" s="1" t="str">
        <f t="shared" si="72"/>
        <v>21:0878</v>
      </c>
      <c r="D1148" s="1" t="str">
        <f t="shared" si="73"/>
        <v>21:0223</v>
      </c>
      <c r="E1148" t="s">
        <v>4555</v>
      </c>
      <c r="F1148" t="s">
        <v>4556</v>
      </c>
      <c r="H1148">
        <v>63.657283499999998</v>
      </c>
      <c r="I1148">
        <v>-132.5869031</v>
      </c>
      <c r="J1148" s="1" t="str">
        <f t="shared" si="70"/>
        <v>NGR bulk stream sediment</v>
      </c>
      <c r="K1148" s="1" t="str">
        <f t="shared" si="71"/>
        <v>&lt;177 micron (NGR)</v>
      </c>
      <c r="L1148">
        <v>65</v>
      </c>
      <c r="M1148" t="s">
        <v>104</v>
      </c>
      <c r="N1148">
        <v>234</v>
      </c>
      <c r="O1148">
        <v>0.3</v>
      </c>
      <c r="P1148">
        <v>0.7</v>
      </c>
    </row>
    <row r="1149" spans="1:16" hidden="1" x14ac:dyDescent="0.3">
      <c r="A1149" t="s">
        <v>4557</v>
      </c>
      <c r="B1149" t="s">
        <v>4558</v>
      </c>
      <c r="C1149" s="1" t="str">
        <f t="shared" si="72"/>
        <v>21:0878</v>
      </c>
      <c r="D1149" s="1" t="str">
        <f t="shared" si="73"/>
        <v>21:0223</v>
      </c>
      <c r="E1149" t="s">
        <v>4559</v>
      </c>
      <c r="F1149" t="s">
        <v>4560</v>
      </c>
      <c r="H1149">
        <v>63.678819300000001</v>
      </c>
      <c r="I1149">
        <v>-132.6287523</v>
      </c>
      <c r="J1149" s="1" t="str">
        <f t="shared" si="70"/>
        <v>NGR bulk stream sediment</v>
      </c>
      <c r="K1149" s="1" t="str">
        <f t="shared" si="71"/>
        <v>&lt;177 micron (NGR)</v>
      </c>
      <c r="L1149">
        <v>66</v>
      </c>
      <c r="M1149" t="s">
        <v>35</v>
      </c>
      <c r="N1149">
        <v>235</v>
      </c>
      <c r="O1149">
        <v>0.3</v>
      </c>
      <c r="P1149">
        <v>1</v>
      </c>
    </row>
    <row r="1150" spans="1:16" hidden="1" x14ac:dyDescent="0.3">
      <c r="A1150" t="s">
        <v>4561</v>
      </c>
      <c r="B1150" t="s">
        <v>4562</v>
      </c>
      <c r="C1150" s="1" t="str">
        <f t="shared" si="72"/>
        <v>21:0878</v>
      </c>
      <c r="D1150" s="1" t="str">
        <f t="shared" si="73"/>
        <v>21:0223</v>
      </c>
      <c r="E1150" t="s">
        <v>4559</v>
      </c>
      <c r="F1150" t="s">
        <v>4563</v>
      </c>
      <c r="H1150">
        <v>63.678819300000001</v>
      </c>
      <c r="I1150">
        <v>-132.6287523</v>
      </c>
      <c r="J1150" s="1" t="str">
        <f t="shared" si="70"/>
        <v>NGR bulk stream sediment</v>
      </c>
      <c r="K1150" s="1" t="str">
        <f t="shared" si="71"/>
        <v>&lt;177 micron (NGR)</v>
      </c>
      <c r="L1150">
        <v>66</v>
      </c>
      <c r="M1150" t="s">
        <v>39</v>
      </c>
      <c r="N1150">
        <v>236</v>
      </c>
      <c r="O1150">
        <v>0.2</v>
      </c>
      <c r="P1150">
        <v>1</v>
      </c>
    </row>
    <row r="1151" spans="1:16" hidden="1" x14ac:dyDescent="0.3">
      <c r="A1151" t="s">
        <v>4564</v>
      </c>
      <c r="B1151" t="s">
        <v>4565</v>
      </c>
      <c r="C1151" s="1" t="str">
        <f t="shared" si="72"/>
        <v>21:0878</v>
      </c>
      <c r="D1151" s="1" t="str">
        <f t="shared" si="73"/>
        <v>21:0223</v>
      </c>
      <c r="E1151" t="s">
        <v>4566</v>
      </c>
      <c r="F1151" t="s">
        <v>4567</v>
      </c>
      <c r="H1151">
        <v>63.729288199999999</v>
      </c>
      <c r="I1151">
        <v>-132.64516420000001</v>
      </c>
      <c r="J1151" s="1" t="str">
        <f t="shared" si="70"/>
        <v>NGR bulk stream sediment</v>
      </c>
      <c r="K1151" s="1" t="str">
        <f t="shared" si="71"/>
        <v>&lt;177 micron (NGR)</v>
      </c>
      <c r="L1151">
        <v>66</v>
      </c>
      <c r="M1151" t="s">
        <v>20</v>
      </c>
      <c r="N1151">
        <v>237</v>
      </c>
      <c r="O1151">
        <v>0.2</v>
      </c>
      <c r="P1151">
        <v>0.6</v>
      </c>
    </row>
    <row r="1152" spans="1:16" hidden="1" x14ac:dyDescent="0.3">
      <c r="A1152" t="s">
        <v>4568</v>
      </c>
      <c r="B1152" t="s">
        <v>4569</v>
      </c>
      <c r="C1152" s="1" t="str">
        <f t="shared" si="72"/>
        <v>21:0878</v>
      </c>
      <c r="D1152" s="1" t="str">
        <f t="shared" si="73"/>
        <v>21:0223</v>
      </c>
      <c r="E1152" t="s">
        <v>4570</v>
      </c>
      <c r="F1152" t="s">
        <v>4571</v>
      </c>
      <c r="H1152">
        <v>63.717723499999998</v>
      </c>
      <c r="I1152">
        <v>-132.5902945</v>
      </c>
      <c r="J1152" s="1" t="str">
        <f t="shared" si="70"/>
        <v>NGR bulk stream sediment</v>
      </c>
      <c r="K1152" s="1" t="str">
        <f t="shared" si="71"/>
        <v>&lt;177 micron (NGR)</v>
      </c>
      <c r="L1152">
        <v>66</v>
      </c>
      <c r="M1152" t="s">
        <v>25</v>
      </c>
      <c r="N1152">
        <v>238</v>
      </c>
      <c r="O1152">
        <v>0.3</v>
      </c>
      <c r="P1152">
        <v>1.2</v>
      </c>
    </row>
    <row r="1153" spans="1:16" hidden="1" x14ac:dyDescent="0.3">
      <c r="A1153" t="s">
        <v>4572</v>
      </c>
      <c r="B1153" t="s">
        <v>4573</v>
      </c>
      <c r="C1153" s="1" t="str">
        <f t="shared" si="72"/>
        <v>21:0878</v>
      </c>
      <c r="D1153" s="1" t="str">
        <f t="shared" si="73"/>
        <v>21:0223</v>
      </c>
      <c r="E1153" t="s">
        <v>4574</v>
      </c>
      <c r="F1153" t="s">
        <v>4575</v>
      </c>
      <c r="H1153">
        <v>63.7115863</v>
      </c>
      <c r="I1153">
        <v>-132.56226860000001</v>
      </c>
      <c r="J1153" s="1" t="str">
        <f t="shared" si="70"/>
        <v>NGR bulk stream sediment</v>
      </c>
      <c r="K1153" s="1" t="str">
        <f t="shared" si="71"/>
        <v>&lt;177 micron (NGR)</v>
      </c>
      <c r="L1153">
        <v>66</v>
      </c>
      <c r="M1153" t="s">
        <v>30</v>
      </c>
      <c r="N1153">
        <v>239</v>
      </c>
      <c r="O1153">
        <v>0.3</v>
      </c>
      <c r="P1153">
        <v>1.2</v>
      </c>
    </row>
    <row r="1154" spans="1:16" hidden="1" x14ac:dyDescent="0.3">
      <c r="A1154" t="s">
        <v>4576</v>
      </c>
      <c r="B1154" t="s">
        <v>4577</v>
      </c>
      <c r="C1154" s="1" t="str">
        <f t="shared" si="72"/>
        <v>21:0878</v>
      </c>
      <c r="D1154" s="1" t="str">
        <f t="shared" si="73"/>
        <v>21:0223</v>
      </c>
      <c r="E1154" t="s">
        <v>4578</v>
      </c>
      <c r="F1154" t="s">
        <v>4579</v>
      </c>
      <c r="H1154">
        <v>63.696536399999999</v>
      </c>
      <c r="I1154">
        <v>-132.52849430000001</v>
      </c>
      <c r="J1154" s="1" t="str">
        <f t="shared" ref="J1154:J1217" si="74">HYPERLINK("http://geochem.nrcan.gc.ca/cdogs/content/kwd/kwd020030_e.htm", "NGR bulk stream sediment")</f>
        <v>NGR bulk stream sediment</v>
      </c>
      <c r="K1154" s="1" t="str">
        <f t="shared" ref="K1154:K1217" si="75">HYPERLINK("http://geochem.nrcan.gc.ca/cdogs/content/kwd/kwd080006_e.htm", "&lt;177 micron (NGR)")</f>
        <v>&lt;177 micron (NGR)</v>
      </c>
      <c r="L1154">
        <v>66</v>
      </c>
      <c r="M1154" t="s">
        <v>44</v>
      </c>
      <c r="N1154">
        <v>240</v>
      </c>
      <c r="O1154">
        <v>0.2</v>
      </c>
      <c r="P1154">
        <v>1.2</v>
      </c>
    </row>
    <row r="1155" spans="1:16" hidden="1" x14ac:dyDescent="0.3">
      <c r="A1155" t="s">
        <v>4580</v>
      </c>
      <c r="B1155" t="s">
        <v>4581</v>
      </c>
      <c r="C1155" s="1" t="str">
        <f t="shared" si="72"/>
        <v>21:0878</v>
      </c>
      <c r="D1155" s="1" t="str">
        <f t="shared" si="73"/>
        <v>21:0223</v>
      </c>
      <c r="E1155" t="s">
        <v>4582</v>
      </c>
      <c r="F1155" t="s">
        <v>4583</v>
      </c>
      <c r="H1155">
        <v>63.735410600000002</v>
      </c>
      <c r="I1155">
        <v>-132.550791</v>
      </c>
      <c r="J1155" s="1" t="str">
        <f t="shared" si="74"/>
        <v>NGR bulk stream sediment</v>
      </c>
      <c r="K1155" s="1" t="str">
        <f t="shared" si="75"/>
        <v>&lt;177 micron (NGR)</v>
      </c>
      <c r="L1155">
        <v>66</v>
      </c>
      <c r="M1155" t="s">
        <v>49</v>
      </c>
      <c r="N1155">
        <v>241</v>
      </c>
      <c r="O1155">
        <v>0.2</v>
      </c>
      <c r="P1155">
        <v>0.5</v>
      </c>
    </row>
    <row r="1156" spans="1:16" hidden="1" x14ac:dyDescent="0.3">
      <c r="A1156" t="s">
        <v>4584</v>
      </c>
      <c r="B1156" t="s">
        <v>4585</v>
      </c>
      <c r="C1156" s="1" t="str">
        <f t="shared" si="72"/>
        <v>21:0878</v>
      </c>
      <c r="D1156" s="1" t="str">
        <f t="shared" si="73"/>
        <v>21:0223</v>
      </c>
      <c r="E1156" t="s">
        <v>4586</v>
      </c>
      <c r="F1156" t="s">
        <v>4587</v>
      </c>
      <c r="H1156">
        <v>63.775230299999997</v>
      </c>
      <c r="I1156">
        <v>-132.53531950000001</v>
      </c>
      <c r="J1156" s="1" t="str">
        <f t="shared" si="74"/>
        <v>NGR bulk stream sediment</v>
      </c>
      <c r="K1156" s="1" t="str">
        <f t="shared" si="75"/>
        <v>&lt;177 micron (NGR)</v>
      </c>
      <c r="L1156">
        <v>66</v>
      </c>
      <c r="M1156" t="s">
        <v>54</v>
      </c>
      <c r="N1156">
        <v>242</v>
      </c>
      <c r="O1156">
        <v>0.2</v>
      </c>
      <c r="P1156">
        <v>0.9</v>
      </c>
    </row>
    <row r="1157" spans="1:16" hidden="1" x14ac:dyDescent="0.3">
      <c r="A1157" t="s">
        <v>4588</v>
      </c>
      <c r="B1157" t="s">
        <v>4589</v>
      </c>
      <c r="C1157" s="1" t="str">
        <f t="shared" si="72"/>
        <v>21:0878</v>
      </c>
      <c r="D1157" s="1" t="str">
        <f t="shared" si="73"/>
        <v>21:0223</v>
      </c>
      <c r="E1157" t="s">
        <v>4590</v>
      </c>
      <c r="F1157" t="s">
        <v>4591</v>
      </c>
      <c r="H1157">
        <v>63.874018200000002</v>
      </c>
      <c r="I1157">
        <v>-132.55318700000001</v>
      </c>
      <c r="J1157" s="1" t="str">
        <f t="shared" si="74"/>
        <v>NGR bulk stream sediment</v>
      </c>
      <c r="K1157" s="1" t="str">
        <f t="shared" si="75"/>
        <v>&lt;177 micron (NGR)</v>
      </c>
      <c r="L1157">
        <v>66</v>
      </c>
      <c r="M1157" t="s">
        <v>59</v>
      </c>
      <c r="N1157">
        <v>243</v>
      </c>
      <c r="O1157">
        <v>0.3</v>
      </c>
      <c r="P1157">
        <v>1</v>
      </c>
    </row>
    <row r="1158" spans="1:16" hidden="1" x14ac:dyDescent="0.3">
      <c r="A1158" t="s">
        <v>4592</v>
      </c>
      <c r="B1158" t="s">
        <v>4593</v>
      </c>
      <c r="C1158" s="1" t="str">
        <f t="shared" si="72"/>
        <v>21:0878</v>
      </c>
      <c r="D1158" s="1" t="str">
        <f t="shared" si="73"/>
        <v>21:0223</v>
      </c>
      <c r="E1158" t="s">
        <v>4594</v>
      </c>
      <c r="F1158" t="s">
        <v>4595</v>
      </c>
      <c r="H1158">
        <v>63.896755800000001</v>
      </c>
      <c r="I1158">
        <v>-132.52063340000001</v>
      </c>
      <c r="J1158" s="1" t="str">
        <f t="shared" si="74"/>
        <v>NGR bulk stream sediment</v>
      </c>
      <c r="K1158" s="1" t="str">
        <f t="shared" si="75"/>
        <v>&lt;177 micron (NGR)</v>
      </c>
      <c r="L1158">
        <v>66</v>
      </c>
      <c r="M1158" t="s">
        <v>64</v>
      </c>
      <c r="N1158">
        <v>244</v>
      </c>
      <c r="O1158">
        <v>0.3</v>
      </c>
      <c r="P1158">
        <v>0.6</v>
      </c>
    </row>
    <row r="1159" spans="1:16" hidden="1" x14ac:dyDescent="0.3">
      <c r="A1159" t="s">
        <v>4596</v>
      </c>
      <c r="B1159" t="s">
        <v>4597</v>
      </c>
      <c r="C1159" s="1" t="str">
        <f t="shared" si="72"/>
        <v>21:0878</v>
      </c>
      <c r="D1159" s="1" t="str">
        <f t="shared" si="73"/>
        <v>21:0223</v>
      </c>
      <c r="E1159" t="s">
        <v>4598</v>
      </c>
      <c r="F1159" t="s">
        <v>4599</v>
      </c>
      <c r="H1159">
        <v>63.8881911</v>
      </c>
      <c r="I1159">
        <v>-132.61309539999999</v>
      </c>
      <c r="J1159" s="1" t="str">
        <f t="shared" si="74"/>
        <v>NGR bulk stream sediment</v>
      </c>
      <c r="K1159" s="1" t="str">
        <f t="shared" si="75"/>
        <v>&lt;177 micron (NGR)</v>
      </c>
      <c r="L1159">
        <v>66</v>
      </c>
      <c r="M1159" t="s">
        <v>69</v>
      </c>
      <c r="N1159">
        <v>245</v>
      </c>
      <c r="O1159">
        <v>0.4</v>
      </c>
      <c r="P1159">
        <v>3.2</v>
      </c>
    </row>
    <row r="1160" spans="1:16" hidden="1" x14ac:dyDescent="0.3">
      <c r="A1160" t="s">
        <v>4600</v>
      </c>
      <c r="B1160" t="s">
        <v>4601</v>
      </c>
      <c r="C1160" s="1" t="str">
        <f t="shared" si="72"/>
        <v>21:0878</v>
      </c>
      <c r="D1160" s="1" t="str">
        <f t="shared" si="73"/>
        <v>21:0223</v>
      </c>
      <c r="E1160" t="s">
        <v>4602</v>
      </c>
      <c r="F1160" t="s">
        <v>4603</v>
      </c>
      <c r="H1160">
        <v>63.8840219</v>
      </c>
      <c r="I1160">
        <v>-132.7300912</v>
      </c>
      <c r="J1160" s="1" t="str">
        <f t="shared" si="74"/>
        <v>NGR bulk stream sediment</v>
      </c>
      <c r="K1160" s="1" t="str">
        <f t="shared" si="75"/>
        <v>&lt;177 micron (NGR)</v>
      </c>
      <c r="L1160">
        <v>66</v>
      </c>
      <c r="M1160" t="s">
        <v>74</v>
      </c>
      <c r="N1160">
        <v>246</v>
      </c>
      <c r="O1160">
        <v>0.4</v>
      </c>
      <c r="P1160">
        <v>1.2</v>
      </c>
    </row>
    <row r="1161" spans="1:16" hidden="1" x14ac:dyDescent="0.3">
      <c r="A1161" t="s">
        <v>4604</v>
      </c>
      <c r="B1161" t="s">
        <v>4605</v>
      </c>
      <c r="C1161" s="1" t="str">
        <f t="shared" si="72"/>
        <v>21:0878</v>
      </c>
      <c r="D1161" s="1" t="str">
        <f t="shared" si="73"/>
        <v>21:0223</v>
      </c>
      <c r="E1161" t="s">
        <v>4606</v>
      </c>
      <c r="F1161" t="s">
        <v>4607</v>
      </c>
      <c r="H1161">
        <v>63.886703500000003</v>
      </c>
      <c r="I1161">
        <v>-132.69243059999999</v>
      </c>
      <c r="J1161" s="1" t="str">
        <f t="shared" si="74"/>
        <v>NGR bulk stream sediment</v>
      </c>
      <c r="K1161" s="1" t="str">
        <f t="shared" si="75"/>
        <v>&lt;177 micron (NGR)</v>
      </c>
      <c r="L1161">
        <v>66</v>
      </c>
      <c r="M1161" t="s">
        <v>79</v>
      </c>
      <c r="N1161">
        <v>247</v>
      </c>
      <c r="O1161">
        <v>0.1</v>
      </c>
      <c r="P1161">
        <v>0.5</v>
      </c>
    </row>
    <row r="1162" spans="1:16" hidden="1" x14ac:dyDescent="0.3">
      <c r="A1162" t="s">
        <v>4608</v>
      </c>
      <c r="B1162" t="s">
        <v>4609</v>
      </c>
      <c r="C1162" s="1" t="str">
        <f t="shared" si="72"/>
        <v>21:0878</v>
      </c>
      <c r="D1162" s="1" t="str">
        <f t="shared" si="73"/>
        <v>21:0223</v>
      </c>
      <c r="E1162" t="s">
        <v>4610</v>
      </c>
      <c r="F1162" t="s">
        <v>4611</v>
      </c>
      <c r="H1162">
        <v>63.887023800000001</v>
      </c>
      <c r="I1162">
        <v>-132.6871889</v>
      </c>
      <c r="J1162" s="1" t="str">
        <f t="shared" si="74"/>
        <v>NGR bulk stream sediment</v>
      </c>
      <c r="K1162" s="1" t="str">
        <f t="shared" si="75"/>
        <v>&lt;177 micron (NGR)</v>
      </c>
      <c r="L1162">
        <v>66</v>
      </c>
      <c r="M1162" t="s">
        <v>84</v>
      </c>
      <c r="N1162">
        <v>248</v>
      </c>
      <c r="O1162">
        <v>0.2</v>
      </c>
      <c r="P1162">
        <v>0.4</v>
      </c>
    </row>
    <row r="1163" spans="1:16" hidden="1" x14ac:dyDescent="0.3">
      <c r="A1163" t="s">
        <v>4612</v>
      </c>
      <c r="B1163" t="s">
        <v>4613</v>
      </c>
      <c r="C1163" s="1" t="str">
        <f t="shared" si="72"/>
        <v>21:0878</v>
      </c>
      <c r="D1163" s="1" t="str">
        <f t="shared" si="73"/>
        <v>21:0223</v>
      </c>
      <c r="E1163" t="s">
        <v>4614</v>
      </c>
      <c r="F1163" t="s">
        <v>4615</v>
      </c>
      <c r="H1163">
        <v>63.884584799999999</v>
      </c>
      <c r="I1163">
        <v>-132.76976759999999</v>
      </c>
      <c r="J1163" s="1" t="str">
        <f t="shared" si="74"/>
        <v>NGR bulk stream sediment</v>
      </c>
      <c r="K1163" s="1" t="str">
        <f t="shared" si="75"/>
        <v>&lt;177 micron (NGR)</v>
      </c>
      <c r="L1163">
        <v>66</v>
      </c>
      <c r="M1163" t="s">
        <v>89</v>
      </c>
      <c r="N1163">
        <v>249</v>
      </c>
      <c r="O1163">
        <v>0.4</v>
      </c>
      <c r="P1163">
        <v>1.6</v>
      </c>
    </row>
    <row r="1164" spans="1:16" hidden="1" x14ac:dyDescent="0.3">
      <c r="A1164" t="s">
        <v>4616</v>
      </c>
      <c r="B1164" t="s">
        <v>4617</v>
      </c>
      <c r="C1164" s="1" t="str">
        <f t="shared" si="72"/>
        <v>21:0878</v>
      </c>
      <c r="D1164" s="1" t="str">
        <f t="shared" si="73"/>
        <v>21:0223</v>
      </c>
      <c r="E1164" t="s">
        <v>4618</v>
      </c>
      <c r="F1164" t="s">
        <v>4619</v>
      </c>
      <c r="H1164">
        <v>63.365647000000003</v>
      </c>
      <c r="I1164">
        <v>-132.96673699999999</v>
      </c>
      <c r="J1164" s="1" t="str">
        <f t="shared" si="74"/>
        <v>NGR bulk stream sediment</v>
      </c>
      <c r="K1164" s="1" t="str">
        <f t="shared" si="75"/>
        <v>&lt;177 micron (NGR)</v>
      </c>
      <c r="L1164">
        <v>66</v>
      </c>
      <c r="M1164" t="s">
        <v>94</v>
      </c>
      <c r="N1164">
        <v>250</v>
      </c>
      <c r="O1164">
        <v>0.3</v>
      </c>
      <c r="P1164">
        <v>0.9</v>
      </c>
    </row>
    <row r="1165" spans="1:16" hidden="1" x14ac:dyDescent="0.3">
      <c r="A1165" t="s">
        <v>4620</v>
      </c>
      <c r="B1165" t="s">
        <v>4621</v>
      </c>
      <c r="C1165" s="1" t="str">
        <f t="shared" si="72"/>
        <v>21:0878</v>
      </c>
      <c r="D1165" s="1" t="str">
        <f t="shared" si="73"/>
        <v>21:0223</v>
      </c>
      <c r="E1165" t="s">
        <v>4622</v>
      </c>
      <c r="F1165" t="s">
        <v>4623</v>
      </c>
      <c r="H1165">
        <v>63.369938300000001</v>
      </c>
      <c r="I1165">
        <v>-132.97301450000001</v>
      </c>
      <c r="J1165" s="1" t="str">
        <f t="shared" si="74"/>
        <v>NGR bulk stream sediment</v>
      </c>
      <c r="K1165" s="1" t="str">
        <f t="shared" si="75"/>
        <v>&lt;177 micron (NGR)</v>
      </c>
      <c r="L1165">
        <v>66</v>
      </c>
      <c r="M1165" t="s">
        <v>99</v>
      </c>
      <c r="N1165">
        <v>251</v>
      </c>
      <c r="O1165">
        <v>0.3</v>
      </c>
      <c r="P1165">
        <v>1.8</v>
      </c>
    </row>
    <row r="1166" spans="1:16" hidden="1" x14ac:dyDescent="0.3">
      <c r="A1166" t="s">
        <v>4624</v>
      </c>
      <c r="B1166" t="s">
        <v>4625</v>
      </c>
      <c r="C1166" s="1" t="str">
        <f t="shared" si="72"/>
        <v>21:0878</v>
      </c>
      <c r="D1166" s="1" t="str">
        <f t="shared" si="73"/>
        <v>21:0223</v>
      </c>
      <c r="E1166" t="s">
        <v>4626</v>
      </c>
      <c r="F1166" t="s">
        <v>4627</v>
      </c>
      <c r="H1166">
        <v>63.409599700000001</v>
      </c>
      <c r="I1166">
        <v>-132.92953199999999</v>
      </c>
      <c r="J1166" s="1" t="str">
        <f t="shared" si="74"/>
        <v>NGR bulk stream sediment</v>
      </c>
      <c r="K1166" s="1" t="str">
        <f t="shared" si="75"/>
        <v>&lt;177 micron (NGR)</v>
      </c>
      <c r="L1166">
        <v>66</v>
      </c>
      <c r="M1166" t="s">
        <v>104</v>
      </c>
      <c r="N1166">
        <v>252</v>
      </c>
      <c r="O1166">
        <v>0.5</v>
      </c>
      <c r="P1166">
        <v>0.6</v>
      </c>
    </row>
    <row r="1167" spans="1:16" hidden="1" x14ac:dyDescent="0.3">
      <c r="A1167" t="s">
        <v>4628</v>
      </c>
      <c r="B1167" t="s">
        <v>4629</v>
      </c>
      <c r="C1167" s="1" t="str">
        <f t="shared" si="72"/>
        <v>21:0878</v>
      </c>
      <c r="D1167" s="1" t="str">
        <f t="shared" si="73"/>
        <v>21:0223</v>
      </c>
      <c r="E1167" t="s">
        <v>4630</v>
      </c>
      <c r="F1167" t="s">
        <v>4631</v>
      </c>
      <c r="H1167">
        <v>63.411359699999998</v>
      </c>
      <c r="I1167">
        <v>-132.90801070000001</v>
      </c>
      <c r="J1167" s="1" t="str">
        <f t="shared" si="74"/>
        <v>NGR bulk stream sediment</v>
      </c>
      <c r="K1167" s="1" t="str">
        <f t="shared" si="75"/>
        <v>&lt;177 micron (NGR)</v>
      </c>
      <c r="L1167">
        <v>67</v>
      </c>
      <c r="M1167" t="s">
        <v>20</v>
      </c>
      <c r="N1167">
        <v>253</v>
      </c>
      <c r="O1167">
        <v>0.5</v>
      </c>
      <c r="P1167">
        <v>0.2</v>
      </c>
    </row>
    <row r="1168" spans="1:16" hidden="1" x14ac:dyDescent="0.3">
      <c r="A1168" t="s">
        <v>4632</v>
      </c>
      <c r="B1168" t="s">
        <v>4633</v>
      </c>
      <c r="C1168" s="1" t="str">
        <f t="shared" si="72"/>
        <v>21:0878</v>
      </c>
      <c r="D1168" s="1" t="str">
        <f t="shared" si="73"/>
        <v>21:0223</v>
      </c>
      <c r="E1168" t="s">
        <v>4634</v>
      </c>
      <c r="F1168" t="s">
        <v>4635</v>
      </c>
      <c r="H1168">
        <v>63.449796499999998</v>
      </c>
      <c r="I1168">
        <v>-132.9401081</v>
      </c>
      <c r="J1168" s="1" t="str">
        <f t="shared" si="74"/>
        <v>NGR bulk stream sediment</v>
      </c>
      <c r="K1168" s="1" t="str">
        <f t="shared" si="75"/>
        <v>&lt;177 micron (NGR)</v>
      </c>
      <c r="L1168">
        <v>67</v>
      </c>
      <c r="M1168" t="s">
        <v>25</v>
      </c>
      <c r="N1168">
        <v>254</v>
      </c>
      <c r="O1168">
        <v>1.1000000000000001</v>
      </c>
      <c r="P1168">
        <v>0.2</v>
      </c>
    </row>
    <row r="1169" spans="1:16" hidden="1" x14ac:dyDescent="0.3">
      <c r="A1169" t="s">
        <v>4636</v>
      </c>
      <c r="B1169" t="s">
        <v>4637</v>
      </c>
      <c r="C1169" s="1" t="str">
        <f t="shared" si="72"/>
        <v>21:0878</v>
      </c>
      <c r="D1169" s="1" t="str">
        <f t="shared" si="73"/>
        <v>21:0223</v>
      </c>
      <c r="E1169" t="s">
        <v>4638</v>
      </c>
      <c r="F1169" t="s">
        <v>4639</v>
      </c>
      <c r="H1169">
        <v>63.478345699999998</v>
      </c>
      <c r="I1169">
        <v>-132.9612649</v>
      </c>
      <c r="J1169" s="1" t="str">
        <f t="shared" si="74"/>
        <v>NGR bulk stream sediment</v>
      </c>
      <c r="K1169" s="1" t="str">
        <f t="shared" si="75"/>
        <v>&lt;177 micron (NGR)</v>
      </c>
      <c r="L1169">
        <v>67</v>
      </c>
      <c r="M1169" t="s">
        <v>30</v>
      </c>
      <c r="N1169">
        <v>255</v>
      </c>
      <c r="O1169">
        <v>0.4</v>
      </c>
      <c r="P1169">
        <v>0.7</v>
      </c>
    </row>
    <row r="1170" spans="1:16" hidden="1" x14ac:dyDescent="0.3">
      <c r="A1170" t="s">
        <v>4640</v>
      </c>
      <c r="B1170" t="s">
        <v>4641</v>
      </c>
      <c r="C1170" s="1" t="str">
        <f t="shared" si="72"/>
        <v>21:0878</v>
      </c>
      <c r="D1170" s="1" t="str">
        <f t="shared" si="73"/>
        <v>21:0223</v>
      </c>
      <c r="E1170" t="s">
        <v>4642</v>
      </c>
      <c r="F1170" t="s">
        <v>4643</v>
      </c>
      <c r="H1170">
        <v>63.482575400000002</v>
      </c>
      <c r="I1170">
        <v>-132.89804710000001</v>
      </c>
      <c r="J1170" s="1" t="str">
        <f t="shared" si="74"/>
        <v>NGR bulk stream sediment</v>
      </c>
      <c r="K1170" s="1" t="str">
        <f t="shared" si="75"/>
        <v>&lt;177 micron (NGR)</v>
      </c>
      <c r="L1170">
        <v>67</v>
      </c>
      <c r="M1170" t="s">
        <v>44</v>
      </c>
      <c r="N1170">
        <v>256</v>
      </c>
      <c r="O1170">
        <v>0.5</v>
      </c>
      <c r="P1170">
        <v>0.5</v>
      </c>
    </row>
    <row r="1171" spans="1:16" hidden="1" x14ac:dyDescent="0.3">
      <c r="A1171" t="s">
        <v>4644</v>
      </c>
      <c r="B1171" t="s">
        <v>4645</v>
      </c>
      <c r="C1171" s="1" t="str">
        <f t="shared" ref="C1171:C1234" si="76">HYPERLINK("http://geochem.nrcan.gc.ca/cdogs/content/bdl/bdl210878_e.htm", "21:0878")</f>
        <v>21:0878</v>
      </c>
      <c r="D1171" s="1" t="str">
        <f t="shared" ref="D1171:D1234" si="77">HYPERLINK("http://geochem.nrcan.gc.ca/cdogs/content/svy/svy210223_e.htm", "21:0223")</f>
        <v>21:0223</v>
      </c>
      <c r="E1171" t="s">
        <v>4646</v>
      </c>
      <c r="F1171" t="s">
        <v>4647</v>
      </c>
      <c r="H1171">
        <v>63.495972199999997</v>
      </c>
      <c r="I1171">
        <v>-132.90606360000001</v>
      </c>
      <c r="J1171" s="1" t="str">
        <f t="shared" si="74"/>
        <v>NGR bulk stream sediment</v>
      </c>
      <c r="K1171" s="1" t="str">
        <f t="shared" si="75"/>
        <v>&lt;177 micron (NGR)</v>
      </c>
      <c r="L1171">
        <v>67</v>
      </c>
      <c r="M1171" t="s">
        <v>49</v>
      </c>
      <c r="N1171">
        <v>257</v>
      </c>
      <c r="O1171">
        <v>0.3</v>
      </c>
      <c r="P1171">
        <v>0.9</v>
      </c>
    </row>
    <row r="1172" spans="1:16" hidden="1" x14ac:dyDescent="0.3">
      <c r="A1172" t="s">
        <v>4648</v>
      </c>
      <c r="B1172" t="s">
        <v>4649</v>
      </c>
      <c r="C1172" s="1" t="str">
        <f t="shared" si="76"/>
        <v>21:0878</v>
      </c>
      <c r="D1172" s="1" t="str">
        <f t="shared" si="77"/>
        <v>21:0223</v>
      </c>
      <c r="E1172" t="s">
        <v>4650</v>
      </c>
      <c r="F1172" t="s">
        <v>4651</v>
      </c>
      <c r="H1172">
        <v>63.490646499999997</v>
      </c>
      <c r="I1172">
        <v>-132.81997430000001</v>
      </c>
      <c r="J1172" s="1" t="str">
        <f t="shared" si="74"/>
        <v>NGR bulk stream sediment</v>
      </c>
      <c r="K1172" s="1" t="str">
        <f t="shared" si="75"/>
        <v>&lt;177 micron (NGR)</v>
      </c>
      <c r="L1172">
        <v>67</v>
      </c>
      <c r="M1172" t="s">
        <v>35</v>
      </c>
      <c r="N1172">
        <v>258</v>
      </c>
      <c r="O1172">
        <v>0.2</v>
      </c>
      <c r="P1172">
        <v>1</v>
      </c>
    </row>
    <row r="1173" spans="1:16" hidden="1" x14ac:dyDescent="0.3">
      <c r="A1173" t="s">
        <v>4652</v>
      </c>
      <c r="B1173" t="s">
        <v>4653</v>
      </c>
      <c r="C1173" s="1" t="str">
        <f t="shared" si="76"/>
        <v>21:0878</v>
      </c>
      <c r="D1173" s="1" t="str">
        <f t="shared" si="77"/>
        <v>21:0223</v>
      </c>
      <c r="E1173" t="s">
        <v>4650</v>
      </c>
      <c r="F1173" t="s">
        <v>4654</v>
      </c>
      <c r="H1173">
        <v>63.490646499999997</v>
      </c>
      <c r="I1173">
        <v>-132.81997430000001</v>
      </c>
      <c r="J1173" s="1" t="str">
        <f t="shared" si="74"/>
        <v>NGR bulk stream sediment</v>
      </c>
      <c r="K1173" s="1" t="str">
        <f t="shared" si="75"/>
        <v>&lt;177 micron (NGR)</v>
      </c>
      <c r="L1173">
        <v>67</v>
      </c>
      <c r="M1173" t="s">
        <v>39</v>
      </c>
      <c r="N1173">
        <v>259</v>
      </c>
      <c r="O1173">
        <v>0.2</v>
      </c>
      <c r="P1173">
        <v>1.2</v>
      </c>
    </row>
    <row r="1174" spans="1:16" hidden="1" x14ac:dyDescent="0.3">
      <c r="A1174" t="s">
        <v>4655</v>
      </c>
      <c r="B1174" t="s">
        <v>4656</v>
      </c>
      <c r="C1174" s="1" t="str">
        <f t="shared" si="76"/>
        <v>21:0878</v>
      </c>
      <c r="D1174" s="1" t="str">
        <f t="shared" si="77"/>
        <v>21:0223</v>
      </c>
      <c r="E1174" t="s">
        <v>4657</v>
      </c>
      <c r="F1174" t="s">
        <v>4658</v>
      </c>
      <c r="H1174">
        <v>63.488234599999998</v>
      </c>
      <c r="I1174">
        <v>-132.82138330000001</v>
      </c>
      <c r="J1174" s="1" t="str">
        <f t="shared" si="74"/>
        <v>NGR bulk stream sediment</v>
      </c>
      <c r="K1174" s="1" t="str">
        <f t="shared" si="75"/>
        <v>&lt;177 micron (NGR)</v>
      </c>
      <c r="L1174">
        <v>67</v>
      </c>
      <c r="M1174" t="s">
        <v>54</v>
      </c>
      <c r="N1174">
        <v>260</v>
      </c>
      <c r="O1174">
        <v>0.2</v>
      </c>
      <c r="P1174">
        <v>0.7</v>
      </c>
    </row>
    <row r="1175" spans="1:16" hidden="1" x14ac:dyDescent="0.3">
      <c r="A1175" t="s">
        <v>4659</v>
      </c>
      <c r="B1175" t="s">
        <v>4660</v>
      </c>
      <c r="C1175" s="1" t="str">
        <f t="shared" si="76"/>
        <v>21:0878</v>
      </c>
      <c r="D1175" s="1" t="str">
        <f t="shared" si="77"/>
        <v>21:0223</v>
      </c>
      <c r="E1175" t="s">
        <v>4661</v>
      </c>
      <c r="F1175" t="s">
        <v>4662</v>
      </c>
      <c r="H1175">
        <v>63.807480699999999</v>
      </c>
      <c r="I1175">
        <v>-132.59962110000001</v>
      </c>
      <c r="J1175" s="1" t="str">
        <f t="shared" si="74"/>
        <v>NGR bulk stream sediment</v>
      </c>
      <c r="K1175" s="1" t="str">
        <f t="shared" si="75"/>
        <v>&lt;177 micron (NGR)</v>
      </c>
      <c r="L1175">
        <v>67</v>
      </c>
      <c r="M1175" t="s">
        <v>59</v>
      </c>
      <c r="N1175">
        <v>261</v>
      </c>
      <c r="O1175">
        <v>0.2</v>
      </c>
      <c r="P1175">
        <v>1.3</v>
      </c>
    </row>
    <row r="1176" spans="1:16" hidden="1" x14ac:dyDescent="0.3">
      <c r="A1176" t="s">
        <v>4663</v>
      </c>
      <c r="B1176" t="s">
        <v>4664</v>
      </c>
      <c r="C1176" s="1" t="str">
        <f t="shared" si="76"/>
        <v>21:0878</v>
      </c>
      <c r="D1176" s="1" t="str">
        <f t="shared" si="77"/>
        <v>21:0223</v>
      </c>
      <c r="E1176" t="s">
        <v>4665</v>
      </c>
      <c r="F1176" t="s">
        <v>4666</v>
      </c>
      <c r="H1176">
        <v>63.828296899999998</v>
      </c>
      <c r="I1176">
        <v>-132.75107410000001</v>
      </c>
      <c r="J1176" s="1" t="str">
        <f t="shared" si="74"/>
        <v>NGR bulk stream sediment</v>
      </c>
      <c r="K1176" s="1" t="str">
        <f t="shared" si="75"/>
        <v>&lt;177 micron (NGR)</v>
      </c>
      <c r="L1176">
        <v>67</v>
      </c>
      <c r="M1176" t="s">
        <v>64</v>
      </c>
      <c r="N1176">
        <v>262</v>
      </c>
      <c r="O1176">
        <v>0.2</v>
      </c>
      <c r="P1176">
        <v>0.7</v>
      </c>
    </row>
    <row r="1177" spans="1:16" hidden="1" x14ac:dyDescent="0.3">
      <c r="A1177" t="s">
        <v>4667</v>
      </c>
      <c r="B1177" t="s">
        <v>4668</v>
      </c>
      <c r="C1177" s="1" t="str">
        <f t="shared" si="76"/>
        <v>21:0878</v>
      </c>
      <c r="D1177" s="1" t="str">
        <f t="shared" si="77"/>
        <v>21:0223</v>
      </c>
      <c r="E1177" t="s">
        <v>4669</v>
      </c>
      <c r="F1177" t="s">
        <v>4670</v>
      </c>
      <c r="H1177">
        <v>63.846952799999997</v>
      </c>
      <c r="I1177">
        <v>-132.55145229999999</v>
      </c>
      <c r="J1177" s="1" t="str">
        <f t="shared" si="74"/>
        <v>NGR bulk stream sediment</v>
      </c>
      <c r="K1177" s="1" t="str">
        <f t="shared" si="75"/>
        <v>&lt;177 micron (NGR)</v>
      </c>
      <c r="L1177">
        <v>67</v>
      </c>
      <c r="M1177" t="s">
        <v>69</v>
      </c>
      <c r="N1177">
        <v>263</v>
      </c>
      <c r="O1177">
        <v>0.3</v>
      </c>
      <c r="P1177">
        <v>0.1</v>
      </c>
    </row>
    <row r="1178" spans="1:16" hidden="1" x14ac:dyDescent="0.3">
      <c r="A1178" t="s">
        <v>4671</v>
      </c>
      <c r="B1178" t="s">
        <v>4672</v>
      </c>
      <c r="C1178" s="1" t="str">
        <f t="shared" si="76"/>
        <v>21:0878</v>
      </c>
      <c r="D1178" s="1" t="str">
        <f t="shared" si="77"/>
        <v>21:0223</v>
      </c>
      <c r="E1178" t="s">
        <v>4673</v>
      </c>
      <c r="F1178" t="s">
        <v>4674</v>
      </c>
      <c r="H1178">
        <v>63.838872600000002</v>
      </c>
      <c r="I1178">
        <v>-132.52148399999999</v>
      </c>
      <c r="J1178" s="1" t="str">
        <f t="shared" si="74"/>
        <v>NGR bulk stream sediment</v>
      </c>
      <c r="K1178" s="1" t="str">
        <f t="shared" si="75"/>
        <v>&lt;177 micron (NGR)</v>
      </c>
      <c r="L1178">
        <v>67</v>
      </c>
      <c r="M1178" t="s">
        <v>74</v>
      </c>
      <c r="N1178">
        <v>264</v>
      </c>
      <c r="O1178">
        <v>0.3</v>
      </c>
      <c r="P1178">
        <v>0.2</v>
      </c>
    </row>
    <row r="1179" spans="1:16" hidden="1" x14ac:dyDescent="0.3">
      <c r="A1179" t="s">
        <v>4675</v>
      </c>
      <c r="B1179" t="s">
        <v>4676</v>
      </c>
      <c r="C1179" s="1" t="str">
        <f t="shared" si="76"/>
        <v>21:0878</v>
      </c>
      <c r="D1179" s="1" t="str">
        <f t="shared" si="77"/>
        <v>21:0223</v>
      </c>
      <c r="E1179" t="s">
        <v>4677</v>
      </c>
      <c r="F1179" t="s">
        <v>4678</v>
      </c>
      <c r="H1179">
        <v>63.867339200000004</v>
      </c>
      <c r="I1179">
        <v>-132.8403107</v>
      </c>
      <c r="J1179" s="1" t="str">
        <f t="shared" si="74"/>
        <v>NGR bulk stream sediment</v>
      </c>
      <c r="K1179" s="1" t="str">
        <f t="shared" si="75"/>
        <v>&lt;177 micron (NGR)</v>
      </c>
      <c r="L1179">
        <v>67</v>
      </c>
      <c r="M1179" t="s">
        <v>79</v>
      </c>
      <c r="N1179">
        <v>265</v>
      </c>
      <c r="O1179">
        <v>0.3</v>
      </c>
      <c r="P1179">
        <v>3.6</v>
      </c>
    </row>
    <row r="1180" spans="1:16" hidden="1" x14ac:dyDescent="0.3">
      <c r="A1180" t="s">
        <v>4679</v>
      </c>
      <c r="B1180" t="s">
        <v>4680</v>
      </c>
      <c r="C1180" s="1" t="str">
        <f t="shared" si="76"/>
        <v>21:0878</v>
      </c>
      <c r="D1180" s="1" t="str">
        <f t="shared" si="77"/>
        <v>21:0223</v>
      </c>
      <c r="E1180" t="s">
        <v>4681</v>
      </c>
      <c r="F1180" t="s">
        <v>4682</v>
      </c>
      <c r="H1180">
        <v>63.902745600000003</v>
      </c>
      <c r="I1180">
        <v>-132.80900819999999</v>
      </c>
      <c r="J1180" s="1" t="str">
        <f t="shared" si="74"/>
        <v>NGR bulk stream sediment</v>
      </c>
      <c r="K1180" s="1" t="str">
        <f t="shared" si="75"/>
        <v>&lt;177 micron (NGR)</v>
      </c>
      <c r="L1180">
        <v>67</v>
      </c>
      <c r="M1180" t="s">
        <v>84</v>
      </c>
      <c r="N1180">
        <v>266</v>
      </c>
      <c r="O1180">
        <v>0.2</v>
      </c>
      <c r="P1180">
        <v>0.5</v>
      </c>
    </row>
    <row r="1181" spans="1:16" hidden="1" x14ac:dyDescent="0.3">
      <c r="A1181" t="s">
        <v>4683</v>
      </c>
      <c r="B1181" t="s">
        <v>4684</v>
      </c>
      <c r="C1181" s="1" t="str">
        <f t="shared" si="76"/>
        <v>21:0878</v>
      </c>
      <c r="D1181" s="1" t="str">
        <f t="shared" si="77"/>
        <v>21:0223</v>
      </c>
      <c r="E1181" t="s">
        <v>4685</v>
      </c>
      <c r="F1181" t="s">
        <v>4686</v>
      </c>
      <c r="H1181">
        <v>63.910062600000003</v>
      </c>
      <c r="I1181">
        <v>-132.88260679999999</v>
      </c>
      <c r="J1181" s="1" t="str">
        <f t="shared" si="74"/>
        <v>NGR bulk stream sediment</v>
      </c>
      <c r="K1181" s="1" t="str">
        <f t="shared" si="75"/>
        <v>&lt;177 micron (NGR)</v>
      </c>
      <c r="L1181">
        <v>67</v>
      </c>
      <c r="M1181" t="s">
        <v>89</v>
      </c>
      <c r="N1181">
        <v>267</v>
      </c>
      <c r="O1181">
        <v>0.3</v>
      </c>
      <c r="P1181">
        <v>1.2</v>
      </c>
    </row>
    <row r="1182" spans="1:16" hidden="1" x14ac:dyDescent="0.3">
      <c r="A1182" t="s">
        <v>4687</v>
      </c>
      <c r="B1182" t="s">
        <v>4688</v>
      </c>
      <c r="C1182" s="1" t="str">
        <f t="shared" si="76"/>
        <v>21:0878</v>
      </c>
      <c r="D1182" s="1" t="str">
        <f t="shared" si="77"/>
        <v>21:0223</v>
      </c>
      <c r="E1182" t="s">
        <v>4689</v>
      </c>
      <c r="F1182" t="s">
        <v>4690</v>
      </c>
      <c r="H1182">
        <v>63.906891299999998</v>
      </c>
      <c r="I1182">
        <v>-132.8702279</v>
      </c>
      <c r="J1182" s="1" t="str">
        <f t="shared" si="74"/>
        <v>NGR bulk stream sediment</v>
      </c>
      <c r="K1182" s="1" t="str">
        <f t="shared" si="75"/>
        <v>&lt;177 micron (NGR)</v>
      </c>
      <c r="L1182">
        <v>67</v>
      </c>
      <c r="M1182" t="s">
        <v>94</v>
      </c>
      <c r="N1182">
        <v>268</v>
      </c>
      <c r="O1182">
        <v>0.2</v>
      </c>
      <c r="P1182">
        <v>1</v>
      </c>
    </row>
    <row r="1183" spans="1:16" hidden="1" x14ac:dyDescent="0.3">
      <c r="A1183" t="s">
        <v>4691</v>
      </c>
      <c r="B1183" t="s">
        <v>4692</v>
      </c>
      <c r="C1183" s="1" t="str">
        <f t="shared" si="76"/>
        <v>21:0878</v>
      </c>
      <c r="D1183" s="1" t="str">
        <f t="shared" si="77"/>
        <v>21:0223</v>
      </c>
      <c r="E1183" t="s">
        <v>4693</v>
      </c>
      <c r="F1183" t="s">
        <v>4694</v>
      </c>
      <c r="H1183">
        <v>63.910063299999997</v>
      </c>
      <c r="I1183">
        <v>-132.91357479999999</v>
      </c>
      <c r="J1183" s="1" t="str">
        <f t="shared" si="74"/>
        <v>NGR bulk stream sediment</v>
      </c>
      <c r="K1183" s="1" t="str">
        <f t="shared" si="75"/>
        <v>&lt;177 micron (NGR)</v>
      </c>
      <c r="L1183">
        <v>67</v>
      </c>
      <c r="M1183" t="s">
        <v>99</v>
      </c>
      <c r="N1183">
        <v>269</v>
      </c>
      <c r="O1183">
        <v>0.2</v>
      </c>
      <c r="P1183">
        <v>0.9</v>
      </c>
    </row>
    <row r="1184" spans="1:16" hidden="1" x14ac:dyDescent="0.3">
      <c r="A1184" t="s">
        <v>4695</v>
      </c>
      <c r="B1184" t="s">
        <v>4696</v>
      </c>
      <c r="C1184" s="1" t="str">
        <f t="shared" si="76"/>
        <v>21:0878</v>
      </c>
      <c r="D1184" s="1" t="str">
        <f t="shared" si="77"/>
        <v>21:0223</v>
      </c>
      <c r="E1184" t="s">
        <v>4697</v>
      </c>
      <c r="F1184" t="s">
        <v>4698</v>
      </c>
      <c r="H1184">
        <v>63.903055600000002</v>
      </c>
      <c r="I1184">
        <v>-132.9244707</v>
      </c>
      <c r="J1184" s="1" t="str">
        <f t="shared" si="74"/>
        <v>NGR bulk stream sediment</v>
      </c>
      <c r="K1184" s="1" t="str">
        <f t="shared" si="75"/>
        <v>&lt;177 micron (NGR)</v>
      </c>
      <c r="L1184">
        <v>67</v>
      </c>
      <c r="M1184" t="s">
        <v>104</v>
      </c>
      <c r="N1184">
        <v>270</v>
      </c>
      <c r="O1184">
        <v>0.2</v>
      </c>
      <c r="P1184">
        <v>0.6</v>
      </c>
    </row>
    <row r="1185" spans="1:16" hidden="1" x14ac:dyDescent="0.3">
      <c r="A1185" t="s">
        <v>4699</v>
      </c>
      <c r="B1185" t="s">
        <v>4700</v>
      </c>
      <c r="C1185" s="1" t="str">
        <f t="shared" si="76"/>
        <v>21:0878</v>
      </c>
      <c r="D1185" s="1" t="str">
        <f t="shared" si="77"/>
        <v>21:0223</v>
      </c>
      <c r="E1185" t="s">
        <v>4701</v>
      </c>
      <c r="F1185" t="s">
        <v>4702</v>
      </c>
      <c r="H1185">
        <v>63.923842999999998</v>
      </c>
      <c r="I1185">
        <v>-133.02624119999999</v>
      </c>
      <c r="J1185" s="1" t="str">
        <f t="shared" si="74"/>
        <v>NGR bulk stream sediment</v>
      </c>
      <c r="K1185" s="1" t="str">
        <f t="shared" si="75"/>
        <v>&lt;177 micron (NGR)</v>
      </c>
      <c r="L1185">
        <v>68</v>
      </c>
      <c r="M1185" t="s">
        <v>20</v>
      </c>
      <c r="N1185">
        <v>271</v>
      </c>
      <c r="O1185">
        <v>0.3</v>
      </c>
      <c r="P1185">
        <v>2.2000000000000002</v>
      </c>
    </row>
    <row r="1186" spans="1:16" hidden="1" x14ac:dyDescent="0.3">
      <c r="A1186" t="s">
        <v>4703</v>
      </c>
      <c r="B1186" t="s">
        <v>4704</v>
      </c>
      <c r="C1186" s="1" t="str">
        <f t="shared" si="76"/>
        <v>21:0878</v>
      </c>
      <c r="D1186" s="1" t="str">
        <f t="shared" si="77"/>
        <v>21:0223</v>
      </c>
      <c r="E1186" t="s">
        <v>4705</v>
      </c>
      <c r="F1186" t="s">
        <v>4706</v>
      </c>
      <c r="H1186">
        <v>63.923701999999999</v>
      </c>
      <c r="I1186">
        <v>-133.01854109999999</v>
      </c>
      <c r="J1186" s="1" t="str">
        <f t="shared" si="74"/>
        <v>NGR bulk stream sediment</v>
      </c>
      <c r="K1186" s="1" t="str">
        <f t="shared" si="75"/>
        <v>&lt;177 micron (NGR)</v>
      </c>
      <c r="L1186">
        <v>68</v>
      </c>
      <c r="M1186" t="s">
        <v>25</v>
      </c>
      <c r="N1186">
        <v>272</v>
      </c>
      <c r="O1186">
        <v>0.2</v>
      </c>
      <c r="P1186">
        <v>1.9</v>
      </c>
    </row>
    <row r="1187" spans="1:16" hidden="1" x14ac:dyDescent="0.3">
      <c r="A1187" t="s">
        <v>4707</v>
      </c>
      <c r="B1187" t="s">
        <v>4708</v>
      </c>
      <c r="C1187" s="1" t="str">
        <f t="shared" si="76"/>
        <v>21:0878</v>
      </c>
      <c r="D1187" s="1" t="str">
        <f t="shared" si="77"/>
        <v>21:0223</v>
      </c>
      <c r="E1187" t="s">
        <v>4709</v>
      </c>
      <c r="F1187" t="s">
        <v>4710</v>
      </c>
      <c r="H1187">
        <v>63.896863400000001</v>
      </c>
      <c r="I1187">
        <v>-133.09780900000001</v>
      </c>
      <c r="J1187" s="1" t="str">
        <f t="shared" si="74"/>
        <v>NGR bulk stream sediment</v>
      </c>
      <c r="K1187" s="1" t="str">
        <f t="shared" si="75"/>
        <v>&lt;177 micron (NGR)</v>
      </c>
      <c r="L1187">
        <v>68</v>
      </c>
      <c r="M1187" t="s">
        <v>30</v>
      </c>
      <c r="N1187">
        <v>273</v>
      </c>
      <c r="O1187">
        <v>0.2</v>
      </c>
      <c r="P1187">
        <v>3.1</v>
      </c>
    </row>
    <row r="1188" spans="1:16" hidden="1" x14ac:dyDescent="0.3">
      <c r="A1188" t="s">
        <v>4711</v>
      </c>
      <c r="B1188" t="s">
        <v>4712</v>
      </c>
      <c r="C1188" s="1" t="str">
        <f t="shared" si="76"/>
        <v>21:0878</v>
      </c>
      <c r="D1188" s="1" t="str">
        <f t="shared" si="77"/>
        <v>21:0223</v>
      </c>
      <c r="E1188" t="s">
        <v>4713</v>
      </c>
      <c r="F1188" t="s">
        <v>4714</v>
      </c>
      <c r="H1188">
        <v>63.920468499999998</v>
      </c>
      <c r="I1188">
        <v>-133.120149</v>
      </c>
      <c r="J1188" s="1" t="str">
        <f t="shared" si="74"/>
        <v>NGR bulk stream sediment</v>
      </c>
      <c r="K1188" s="1" t="str">
        <f t="shared" si="75"/>
        <v>&lt;177 micron (NGR)</v>
      </c>
      <c r="L1188">
        <v>68</v>
      </c>
      <c r="M1188" t="s">
        <v>44</v>
      </c>
      <c r="N1188">
        <v>274</v>
      </c>
      <c r="O1188">
        <v>0.2</v>
      </c>
      <c r="P1188">
        <v>3</v>
      </c>
    </row>
    <row r="1189" spans="1:16" hidden="1" x14ac:dyDescent="0.3">
      <c r="A1189" t="s">
        <v>4715</v>
      </c>
      <c r="B1189" t="s">
        <v>4716</v>
      </c>
      <c r="C1189" s="1" t="str">
        <f t="shared" si="76"/>
        <v>21:0878</v>
      </c>
      <c r="D1189" s="1" t="str">
        <f t="shared" si="77"/>
        <v>21:0223</v>
      </c>
      <c r="E1189" t="s">
        <v>4717</v>
      </c>
      <c r="F1189" t="s">
        <v>4718</v>
      </c>
      <c r="H1189">
        <v>63.915970899999998</v>
      </c>
      <c r="I1189">
        <v>-133.1084199</v>
      </c>
      <c r="J1189" s="1" t="str">
        <f t="shared" si="74"/>
        <v>NGR bulk stream sediment</v>
      </c>
      <c r="K1189" s="1" t="str">
        <f t="shared" si="75"/>
        <v>&lt;177 micron (NGR)</v>
      </c>
      <c r="L1189">
        <v>68</v>
      </c>
      <c r="M1189" t="s">
        <v>49</v>
      </c>
      <c r="N1189">
        <v>275</v>
      </c>
      <c r="O1189">
        <v>0.2</v>
      </c>
      <c r="P1189">
        <v>1.5</v>
      </c>
    </row>
    <row r="1190" spans="1:16" hidden="1" x14ac:dyDescent="0.3">
      <c r="A1190" t="s">
        <v>4719</v>
      </c>
      <c r="B1190" t="s">
        <v>4720</v>
      </c>
      <c r="C1190" s="1" t="str">
        <f t="shared" si="76"/>
        <v>21:0878</v>
      </c>
      <c r="D1190" s="1" t="str">
        <f t="shared" si="77"/>
        <v>21:0223</v>
      </c>
      <c r="E1190" t="s">
        <v>4721</v>
      </c>
      <c r="F1190" t="s">
        <v>4722</v>
      </c>
      <c r="H1190">
        <v>63.944893700000002</v>
      </c>
      <c r="I1190">
        <v>-133.10077329999999</v>
      </c>
      <c r="J1190" s="1" t="str">
        <f t="shared" si="74"/>
        <v>NGR bulk stream sediment</v>
      </c>
      <c r="K1190" s="1" t="str">
        <f t="shared" si="75"/>
        <v>&lt;177 micron (NGR)</v>
      </c>
      <c r="L1190">
        <v>68</v>
      </c>
      <c r="M1190" t="s">
        <v>35</v>
      </c>
      <c r="N1190">
        <v>276</v>
      </c>
      <c r="O1190">
        <v>0.3</v>
      </c>
      <c r="P1190">
        <v>5.2</v>
      </c>
    </row>
    <row r="1191" spans="1:16" hidden="1" x14ac:dyDescent="0.3">
      <c r="A1191" t="s">
        <v>4723</v>
      </c>
      <c r="B1191" t="s">
        <v>4724</v>
      </c>
      <c r="C1191" s="1" t="str">
        <f t="shared" si="76"/>
        <v>21:0878</v>
      </c>
      <c r="D1191" s="1" t="str">
        <f t="shared" si="77"/>
        <v>21:0223</v>
      </c>
      <c r="E1191" t="s">
        <v>4721</v>
      </c>
      <c r="F1191" t="s">
        <v>4725</v>
      </c>
      <c r="H1191">
        <v>63.944893700000002</v>
      </c>
      <c r="I1191">
        <v>-133.10077329999999</v>
      </c>
      <c r="J1191" s="1" t="str">
        <f t="shared" si="74"/>
        <v>NGR bulk stream sediment</v>
      </c>
      <c r="K1191" s="1" t="str">
        <f t="shared" si="75"/>
        <v>&lt;177 micron (NGR)</v>
      </c>
      <c r="L1191">
        <v>68</v>
      </c>
      <c r="M1191" t="s">
        <v>39</v>
      </c>
      <c r="N1191">
        <v>277</v>
      </c>
      <c r="O1191">
        <v>0.3</v>
      </c>
      <c r="P1191">
        <v>4.2</v>
      </c>
    </row>
    <row r="1192" spans="1:16" hidden="1" x14ac:dyDescent="0.3">
      <c r="A1192" t="s">
        <v>4726</v>
      </c>
      <c r="B1192" t="s">
        <v>4727</v>
      </c>
      <c r="C1192" s="1" t="str">
        <f t="shared" si="76"/>
        <v>21:0878</v>
      </c>
      <c r="D1192" s="1" t="str">
        <f t="shared" si="77"/>
        <v>21:0223</v>
      </c>
      <c r="E1192" t="s">
        <v>4728</v>
      </c>
      <c r="F1192" t="s">
        <v>4729</v>
      </c>
      <c r="H1192">
        <v>63.9565287</v>
      </c>
      <c r="I1192">
        <v>-133.1572008</v>
      </c>
      <c r="J1192" s="1" t="str">
        <f t="shared" si="74"/>
        <v>NGR bulk stream sediment</v>
      </c>
      <c r="K1192" s="1" t="str">
        <f t="shared" si="75"/>
        <v>&lt;177 micron (NGR)</v>
      </c>
      <c r="L1192">
        <v>68</v>
      </c>
      <c r="M1192" t="s">
        <v>54</v>
      </c>
      <c r="N1192">
        <v>278</v>
      </c>
      <c r="O1192">
        <v>0.2</v>
      </c>
      <c r="P1192">
        <v>3.5</v>
      </c>
    </row>
    <row r="1193" spans="1:16" hidden="1" x14ac:dyDescent="0.3">
      <c r="A1193" t="s">
        <v>4730</v>
      </c>
      <c r="B1193" t="s">
        <v>4731</v>
      </c>
      <c r="C1193" s="1" t="str">
        <f t="shared" si="76"/>
        <v>21:0878</v>
      </c>
      <c r="D1193" s="1" t="str">
        <f t="shared" si="77"/>
        <v>21:0223</v>
      </c>
      <c r="E1193" t="s">
        <v>4732</v>
      </c>
      <c r="F1193" t="s">
        <v>4733</v>
      </c>
      <c r="H1193">
        <v>63.959099600000002</v>
      </c>
      <c r="I1193">
        <v>-133.05972170000001</v>
      </c>
      <c r="J1193" s="1" t="str">
        <f t="shared" si="74"/>
        <v>NGR bulk stream sediment</v>
      </c>
      <c r="K1193" s="1" t="str">
        <f t="shared" si="75"/>
        <v>&lt;177 micron (NGR)</v>
      </c>
      <c r="L1193">
        <v>68</v>
      </c>
      <c r="M1193" t="s">
        <v>59</v>
      </c>
      <c r="N1193">
        <v>279</v>
      </c>
      <c r="O1193">
        <v>0.2</v>
      </c>
      <c r="P1193">
        <v>1</v>
      </c>
    </row>
    <row r="1194" spans="1:16" hidden="1" x14ac:dyDescent="0.3">
      <c r="A1194" t="s">
        <v>4734</v>
      </c>
      <c r="B1194" t="s">
        <v>4735</v>
      </c>
      <c r="C1194" s="1" t="str">
        <f t="shared" si="76"/>
        <v>21:0878</v>
      </c>
      <c r="D1194" s="1" t="str">
        <f t="shared" si="77"/>
        <v>21:0223</v>
      </c>
      <c r="E1194" t="s">
        <v>4736</v>
      </c>
      <c r="F1194" t="s">
        <v>4737</v>
      </c>
      <c r="H1194">
        <v>63.979742199999997</v>
      </c>
      <c r="I1194">
        <v>-133.03666849999999</v>
      </c>
      <c r="J1194" s="1" t="str">
        <f t="shared" si="74"/>
        <v>NGR bulk stream sediment</v>
      </c>
      <c r="K1194" s="1" t="str">
        <f t="shared" si="75"/>
        <v>&lt;177 micron (NGR)</v>
      </c>
      <c r="L1194">
        <v>68</v>
      </c>
      <c r="M1194" t="s">
        <v>64</v>
      </c>
      <c r="N1194">
        <v>280</v>
      </c>
      <c r="O1194">
        <v>0.3</v>
      </c>
      <c r="P1194">
        <v>1.4</v>
      </c>
    </row>
    <row r="1195" spans="1:16" hidden="1" x14ac:dyDescent="0.3">
      <c r="A1195" t="s">
        <v>4738</v>
      </c>
      <c r="B1195" t="s">
        <v>4739</v>
      </c>
      <c r="C1195" s="1" t="str">
        <f t="shared" si="76"/>
        <v>21:0878</v>
      </c>
      <c r="D1195" s="1" t="str">
        <f t="shared" si="77"/>
        <v>21:0223</v>
      </c>
      <c r="E1195" t="s">
        <v>4740</v>
      </c>
      <c r="F1195" t="s">
        <v>4741</v>
      </c>
      <c r="H1195">
        <v>63.928173800000003</v>
      </c>
      <c r="I1195">
        <v>-132.78082549999999</v>
      </c>
      <c r="J1195" s="1" t="str">
        <f t="shared" si="74"/>
        <v>NGR bulk stream sediment</v>
      </c>
      <c r="K1195" s="1" t="str">
        <f t="shared" si="75"/>
        <v>&lt;177 micron (NGR)</v>
      </c>
      <c r="L1195">
        <v>68</v>
      </c>
      <c r="M1195" t="s">
        <v>69</v>
      </c>
      <c r="N1195">
        <v>281</v>
      </c>
      <c r="O1195">
        <v>0.3</v>
      </c>
      <c r="P1195">
        <v>0.9</v>
      </c>
    </row>
    <row r="1196" spans="1:16" hidden="1" x14ac:dyDescent="0.3">
      <c r="A1196" t="s">
        <v>4742</v>
      </c>
      <c r="B1196" t="s">
        <v>4743</v>
      </c>
      <c r="C1196" s="1" t="str">
        <f t="shared" si="76"/>
        <v>21:0878</v>
      </c>
      <c r="D1196" s="1" t="str">
        <f t="shared" si="77"/>
        <v>21:0223</v>
      </c>
      <c r="E1196" t="s">
        <v>4744</v>
      </c>
      <c r="F1196" t="s">
        <v>4745</v>
      </c>
      <c r="H1196">
        <v>63.930984600000002</v>
      </c>
      <c r="I1196">
        <v>-132.7650964</v>
      </c>
      <c r="J1196" s="1" t="str">
        <f t="shared" si="74"/>
        <v>NGR bulk stream sediment</v>
      </c>
      <c r="K1196" s="1" t="str">
        <f t="shared" si="75"/>
        <v>&lt;177 micron (NGR)</v>
      </c>
      <c r="L1196">
        <v>68</v>
      </c>
      <c r="M1196" t="s">
        <v>74</v>
      </c>
      <c r="N1196">
        <v>282</v>
      </c>
      <c r="O1196">
        <v>0.2</v>
      </c>
      <c r="P1196">
        <v>0.3</v>
      </c>
    </row>
    <row r="1197" spans="1:16" hidden="1" x14ac:dyDescent="0.3">
      <c r="A1197" t="s">
        <v>4746</v>
      </c>
      <c r="B1197" t="s">
        <v>4747</v>
      </c>
      <c r="C1197" s="1" t="str">
        <f t="shared" si="76"/>
        <v>21:0878</v>
      </c>
      <c r="D1197" s="1" t="str">
        <f t="shared" si="77"/>
        <v>21:0223</v>
      </c>
      <c r="E1197" t="s">
        <v>4748</v>
      </c>
      <c r="F1197" t="s">
        <v>4749</v>
      </c>
      <c r="H1197">
        <v>63.983525700000001</v>
      </c>
      <c r="I1197">
        <v>-132.63712219999999</v>
      </c>
      <c r="J1197" s="1" t="str">
        <f t="shared" si="74"/>
        <v>NGR bulk stream sediment</v>
      </c>
      <c r="K1197" s="1" t="str">
        <f t="shared" si="75"/>
        <v>&lt;177 micron (NGR)</v>
      </c>
      <c r="L1197">
        <v>68</v>
      </c>
      <c r="M1197" t="s">
        <v>79</v>
      </c>
      <c r="N1197">
        <v>283</v>
      </c>
      <c r="O1197">
        <v>0.2</v>
      </c>
      <c r="P1197">
        <v>0.7</v>
      </c>
    </row>
    <row r="1198" spans="1:16" hidden="1" x14ac:dyDescent="0.3">
      <c r="A1198" t="s">
        <v>4750</v>
      </c>
      <c r="B1198" t="s">
        <v>4751</v>
      </c>
      <c r="C1198" s="1" t="str">
        <f t="shared" si="76"/>
        <v>21:0878</v>
      </c>
      <c r="D1198" s="1" t="str">
        <f t="shared" si="77"/>
        <v>21:0223</v>
      </c>
      <c r="E1198" t="s">
        <v>4752</v>
      </c>
      <c r="F1198" t="s">
        <v>4753</v>
      </c>
      <c r="H1198">
        <v>63.954325699999998</v>
      </c>
      <c r="I1198">
        <v>-132.6865541</v>
      </c>
      <c r="J1198" s="1" t="str">
        <f t="shared" si="74"/>
        <v>NGR bulk stream sediment</v>
      </c>
      <c r="K1198" s="1" t="str">
        <f t="shared" si="75"/>
        <v>&lt;177 micron (NGR)</v>
      </c>
      <c r="L1198">
        <v>68</v>
      </c>
      <c r="M1198" t="s">
        <v>84</v>
      </c>
      <c r="N1198">
        <v>284</v>
      </c>
      <c r="O1198">
        <v>0.2</v>
      </c>
      <c r="P1198">
        <v>0.8</v>
      </c>
    </row>
    <row r="1199" spans="1:16" hidden="1" x14ac:dyDescent="0.3">
      <c r="A1199" t="s">
        <v>4754</v>
      </c>
      <c r="B1199" t="s">
        <v>4755</v>
      </c>
      <c r="C1199" s="1" t="str">
        <f t="shared" si="76"/>
        <v>21:0878</v>
      </c>
      <c r="D1199" s="1" t="str">
        <f t="shared" si="77"/>
        <v>21:0223</v>
      </c>
      <c r="E1199" t="s">
        <v>4756</v>
      </c>
      <c r="F1199" t="s">
        <v>4757</v>
      </c>
      <c r="H1199">
        <v>63.952607700000002</v>
      </c>
      <c r="I1199">
        <v>-132.68692060000001</v>
      </c>
      <c r="J1199" s="1" t="str">
        <f t="shared" si="74"/>
        <v>NGR bulk stream sediment</v>
      </c>
      <c r="K1199" s="1" t="str">
        <f t="shared" si="75"/>
        <v>&lt;177 micron (NGR)</v>
      </c>
      <c r="L1199">
        <v>68</v>
      </c>
      <c r="M1199" t="s">
        <v>89</v>
      </c>
      <c r="N1199">
        <v>285</v>
      </c>
      <c r="O1199">
        <v>0.2</v>
      </c>
      <c r="P1199">
        <v>0.7</v>
      </c>
    </row>
    <row r="1200" spans="1:16" hidden="1" x14ac:dyDescent="0.3">
      <c r="A1200" t="s">
        <v>4758</v>
      </c>
      <c r="B1200" t="s">
        <v>4759</v>
      </c>
      <c r="C1200" s="1" t="str">
        <f t="shared" si="76"/>
        <v>21:0878</v>
      </c>
      <c r="D1200" s="1" t="str">
        <f t="shared" si="77"/>
        <v>21:0223</v>
      </c>
      <c r="E1200" t="s">
        <v>4760</v>
      </c>
      <c r="F1200" t="s">
        <v>4761</v>
      </c>
      <c r="H1200">
        <v>63.938286599999998</v>
      </c>
      <c r="I1200">
        <v>-132.75482009999999</v>
      </c>
      <c r="J1200" s="1" t="str">
        <f t="shared" si="74"/>
        <v>NGR bulk stream sediment</v>
      </c>
      <c r="K1200" s="1" t="str">
        <f t="shared" si="75"/>
        <v>&lt;177 micron (NGR)</v>
      </c>
      <c r="L1200">
        <v>68</v>
      </c>
      <c r="M1200" t="s">
        <v>94</v>
      </c>
      <c r="N1200">
        <v>286</v>
      </c>
      <c r="O1200">
        <v>0.3</v>
      </c>
      <c r="P1200">
        <v>0.3</v>
      </c>
    </row>
    <row r="1201" spans="1:16" hidden="1" x14ac:dyDescent="0.3">
      <c r="A1201" t="s">
        <v>4762</v>
      </c>
      <c r="B1201" t="s">
        <v>4763</v>
      </c>
      <c r="C1201" s="1" t="str">
        <f t="shared" si="76"/>
        <v>21:0878</v>
      </c>
      <c r="D1201" s="1" t="str">
        <f t="shared" si="77"/>
        <v>21:0223</v>
      </c>
      <c r="E1201" t="s">
        <v>4764</v>
      </c>
      <c r="F1201" t="s">
        <v>4765</v>
      </c>
      <c r="H1201">
        <v>63.954253999999999</v>
      </c>
      <c r="I1201">
        <v>-132.807287</v>
      </c>
      <c r="J1201" s="1" t="str">
        <f t="shared" si="74"/>
        <v>NGR bulk stream sediment</v>
      </c>
      <c r="K1201" s="1" t="str">
        <f t="shared" si="75"/>
        <v>&lt;177 micron (NGR)</v>
      </c>
      <c r="L1201">
        <v>68</v>
      </c>
      <c r="M1201" t="s">
        <v>99</v>
      </c>
      <c r="N1201">
        <v>287</v>
      </c>
      <c r="O1201">
        <v>0.2</v>
      </c>
      <c r="P1201">
        <v>0.3</v>
      </c>
    </row>
    <row r="1202" spans="1:16" hidden="1" x14ac:dyDescent="0.3">
      <c r="A1202" t="s">
        <v>4766</v>
      </c>
      <c r="B1202" t="s">
        <v>4767</v>
      </c>
      <c r="C1202" s="1" t="str">
        <f t="shared" si="76"/>
        <v>21:0878</v>
      </c>
      <c r="D1202" s="1" t="str">
        <f t="shared" si="77"/>
        <v>21:0223</v>
      </c>
      <c r="E1202" t="s">
        <v>4768</v>
      </c>
      <c r="F1202" t="s">
        <v>4769</v>
      </c>
      <c r="H1202">
        <v>63.964971599999998</v>
      </c>
      <c r="I1202">
        <v>-132.79235249999999</v>
      </c>
      <c r="J1202" s="1" t="str">
        <f t="shared" si="74"/>
        <v>NGR bulk stream sediment</v>
      </c>
      <c r="K1202" s="1" t="str">
        <f t="shared" si="75"/>
        <v>&lt;177 micron (NGR)</v>
      </c>
      <c r="L1202">
        <v>68</v>
      </c>
      <c r="M1202" t="s">
        <v>104</v>
      </c>
      <c r="N1202">
        <v>288</v>
      </c>
      <c r="O1202">
        <v>0.2</v>
      </c>
      <c r="P1202">
        <v>0.8</v>
      </c>
    </row>
    <row r="1203" spans="1:16" hidden="1" x14ac:dyDescent="0.3">
      <c r="A1203" t="s">
        <v>4770</v>
      </c>
      <c r="B1203" t="s">
        <v>4771</v>
      </c>
      <c r="C1203" s="1" t="str">
        <f t="shared" si="76"/>
        <v>21:0878</v>
      </c>
      <c r="D1203" s="1" t="str">
        <f t="shared" si="77"/>
        <v>21:0223</v>
      </c>
      <c r="E1203" t="s">
        <v>4772</v>
      </c>
      <c r="F1203" t="s">
        <v>4773</v>
      </c>
      <c r="H1203">
        <v>63.9716095</v>
      </c>
      <c r="I1203">
        <v>-132.74240130000001</v>
      </c>
      <c r="J1203" s="1" t="str">
        <f t="shared" si="74"/>
        <v>NGR bulk stream sediment</v>
      </c>
      <c r="K1203" s="1" t="str">
        <f t="shared" si="75"/>
        <v>&lt;177 micron (NGR)</v>
      </c>
      <c r="L1203">
        <v>69</v>
      </c>
      <c r="M1203" t="s">
        <v>20</v>
      </c>
      <c r="N1203">
        <v>289</v>
      </c>
      <c r="O1203">
        <v>0.2</v>
      </c>
      <c r="P1203">
        <v>0.2</v>
      </c>
    </row>
    <row r="1204" spans="1:16" hidden="1" x14ac:dyDescent="0.3">
      <c r="A1204" t="s">
        <v>4774</v>
      </c>
      <c r="B1204" t="s">
        <v>4775</v>
      </c>
      <c r="C1204" s="1" t="str">
        <f t="shared" si="76"/>
        <v>21:0878</v>
      </c>
      <c r="D1204" s="1" t="str">
        <f t="shared" si="77"/>
        <v>21:0223</v>
      </c>
      <c r="E1204" t="s">
        <v>4776</v>
      </c>
      <c r="F1204" t="s">
        <v>4777</v>
      </c>
      <c r="H1204">
        <v>63.960396799999998</v>
      </c>
      <c r="I1204">
        <v>-132.8657714</v>
      </c>
      <c r="J1204" s="1" t="str">
        <f t="shared" si="74"/>
        <v>NGR bulk stream sediment</v>
      </c>
      <c r="K1204" s="1" t="str">
        <f t="shared" si="75"/>
        <v>&lt;177 micron (NGR)</v>
      </c>
      <c r="L1204">
        <v>69</v>
      </c>
      <c r="M1204" t="s">
        <v>25</v>
      </c>
      <c r="N1204">
        <v>290</v>
      </c>
      <c r="O1204">
        <v>0.3</v>
      </c>
      <c r="P1204">
        <v>0.2</v>
      </c>
    </row>
    <row r="1205" spans="1:16" hidden="1" x14ac:dyDescent="0.3">
      <c r="A1205" t="s">
        <v>4778</v>
      </c>
      <c r="B1205" t="s">
        <v>4779</v>
      </c>
      <c r="C1205" s="1" t="str">
        <f t="shared" si="76"/>
        <v>21:0878</v>
      </c>
      <c r="D1205" s="1" t="str">
        <f t="shared" si="77"/>
        <v>21:0223</v>
      </c>
      <c r="E1205" t="s">
        <v>4780</v>
      </c>
      <c r="F1205" t="s">
        <v>4781</v>
      </c>
      <c r="H1205">
        <v>63.959648899999998</v>
      </c>
      <c r="I1205">
        <v>-132.87169</v>
      </c>
      <c r="J1205" s="1" t="str">
        <f t="shared" si="74"/>
        <v>NGR bulk stream sediment</v>
      </c>
      <c r="K1205" s="1" t="str">
        <f t="shared" si="75"/>
        <v>&lt;177 micron (NGR)</v>
      </c>
      <c r="L1205">
        <v>69</v>
      </c>
      <c r="M1205" t="s">
        <v>30</v>
      </c>
      <c r="N1205">
        <v>291</v>
      </c>
      <c r="O1205">
        <v>0.3</v>
      </c>
      <c r="P1205">
        <v>0.1</v>
      </c>
    </row>
    <row r="1206" spans="1:16" hidden="1" x14ac:dyDescent="0.3">
      <c r="A1206" t="s">
        <v>4782</v>
      </c>
      <c r="B1206" t="s">
        <v>4783</v>
      </c>
      <c r="C1206" s="1" t="str">
        <f t="shared" si="76"/>
        <v>21:0878</v>
      </c>
      <c r="D1206" s="1" t="str">
        <f t="shared" si="77"/>
        <v>21:0223</v>
      </c>
      <c r="E1206" t="s">
        <v>4784</v>
      </c>
      <c r="F1206" t="s">
        <v>4785</v>
      </c>
      <c r="H1206">
        <v>63.9806265</v>
      </c>
      <c r="I1206">
        <v>-132.9078658</v>
      </c>
      <c r="J1206" s="1" t="str">
        <f t="shared" si="74"/>
        <v>NGR bulk stream sediment</v>
      </c>
      <c r="K1206" s="1" t="str">
        <f t="shared" si="75"/>
        <v>&lt;177 micron (NGR)</v>
      </c>
      <c r="L1206">
        <v>69</v>
      </c>
      <c r="M1206" t="s">
        <v>44</v>
      </c>
      <c r="N1206">
        <v>292</v>
      </c>
      <c r="O1206">
        <v>0.2</v>
      </c>
      <c r="P1206">
        <v>0.1</v>
      </c>
    </row>
    <row r="1207" spans="1:16" hidden="1" x14ac:dyDescent="0.3">
      <c r="A1207" t="s">
        <v>4786</v>
      </c>
      <c r="B1207" t="s">
        <v>4787</v>
      </c>
      <c r="C1207" s="1" t="str">
        <f t="shared" si="76"/>
        <v>21:0878</v>
      </c>
      <c r="D1207" s="1" t="str">
        <f t="shared" si="77"/>
        <v>21:0223</v>
      </c>
      <c r="E1207" t="s">
        <v>4788</v>
      </c>
      <c r="F1207" t="s">
        <v>4789</v>
      </c>
      <c r="H1207">
        <v>63.971709300000001</v>
      </c>
      <c r="I1207">
        <v>-132.92081189999999</v>
      </c>
      <c r="J1207" s="1" t="str">
        <f t="shared" si="74"/>
        <v>NGR bulk stream sediment</v>
      </c>
      <c r="K1207" s="1" t="str">
        <f t="shared" si="75"/>
        <v>&lt;177 micron (NGR)</v>
      </c>
      <c r="L1207">
        <v>69</v>
      </c>
      <c r="M1207" t="s">
        <v>49</v>
      </c>
      <c r="N1207">
        <v>293</v>
      </c>
      <c r="O1207">
        <v>0.3</v>
      </c>
      <c r="P1207">
        <v>0.2</v>
      </c>
    </row>
    <row r="1208" spans="1:16" hidden="1" x14ac:dyDescent="0.3">
      <c r="A1208" t="s">
        <v>4790</v>
      </c>
      <c r="B1208" t="s">
        <v>4791</v>
      </c>
      <c r="C1208" s="1" t="str">
        <f t="shared" si="76"/>
        <v>21:0878</v>
      </c>
      <c r="D1208" s="1" t="str">
        <f t="shared" si="77"/>
        <v>21:0223</v>
      </c>
      <c r="E1208" t="s">
        <v>4792</v>
      </c>
      <c r="F1208" t="s">
        <v>4793</v>
      </c>
      <c r="H1208">
        <v>63.995665299999999</v>
      </c>
      <c r="I1208">
        <v>-132.89800890000001</v>
      </c>
      <c r="J1208" s="1" t="str">
        <f t="shared" si="74"/>
        <v>NGR bulk stream sediment</v>
      </c>
      <c r="K1208" s="1" t="str">
        <f t="shared" si="75"/>
        <v>&lt;177 micron (NGR)</v>
      </c>
      <c r="L1208">
        <v>69</v>
      </c>
      <c r="M1208" t="s">
        <v>54</v>
      </c>
      <c r="N1208">
        <v>294</v>
      </c>
      <c r="O1208">
        <v>0.3</v>
      </c>
      <c r="P1208">
        <v>0.1</v>
      </c>
    </row>
    <row r="1209" spans="1:16" hidden="1" x14ac:dyDescent="0.3">
      <c r="A1209" t="s">
        <v>4794</v>
      </c>
      <c r="B1209" t="s">
        <v>4795</v>
      </c>
      <c r="C1209" s="1" t="str">
        <f t="shared" si="76"/>
        <v>21:0878</v>
      </c>
      <c r="D1209" s="1" t="str">
        <f t="shared" si="77"/>
        <v>21:0223</v>
      </c>
      <c r="E1209" t="s">
        <v>4796</v>
      </c>
      <c r="F1209" t="s">
        <v>4797</v>
      </c>
      <c r="H1209">
        <v>63.398153299999997</v>
      </c>
      <c r="I1209">
        <v>-133.2328622</v>
      </c>
      <c r="J1209" s="1" t="str">
        <f t="shared" si="74"/>
        <v>NGR bulk stream sediment</v>
      </c>
      <c r="K1209" s="1" t="str">
        <f t="shared" si="75"/>
        <v>&lt;177 micron (NGR)</v>
      </c>
      <c r="L1209">
        <v>69</v>
      </c>
      <c r="M1209" t="s">
        <v>59</v>
      </c>
      <c r="N1209">
        <v>295</v>
      </c>
      <c r="O1209">
        <v>0.4</v>
      </c>
      <c r="P1209">
        <v>1.3</v>
      </c>
    </row>
    <row r="1210" spans="1:16" hidden="1" x14ac:dyDescent="0.3">
      <c r="A1210" t="s">
        <v>4798</v>
      </c>
      <c r="B1210" t="s">
        <v>4799</v>
      </c>
      <c r="C1210" s="1" t="str">
        <f t="shared" si="76"/>
        <v>21:0878</v>
      </c>
      <c r="D1210" s="1" t="str">
        <f t="shared" si="77"/>
        <v>21:0223</v>
      </c>
      <c r="E1210" t="s">
        <v>4800</v>
      </c>
      <c r="F1210" t="s">
        <v>4801</v>
      </c>
      <c r="H1210">
        <v>63.4074113</v>
      </c>
      <c r="I1210">
        <v>-133.19356049999999</v>
      </c>
      <c r="J1210" s="1" t="str">
        <f t="shared" si="74"/>
        <v>NGR bulk stream sediment</v>
      </c>
      <c r="K1210" s="1" t="str">
        <f t="shared" si="75"/>
        <v>&lt;177 micron (NGR)</v>
      </c>
      <c r="L1210">
        <v>69</v>
      </c>
      <c r="M1210" t="s">
        <v>64</v>
      </c>
      <c r="N1210">
        <v>296</v>
      </c>
      <c r="O1210">
        <v>0.2</v>
      </c>
      <c r="P1210">
        <v>0.4</v>
      </c>
    </row>
    <row r="1211" spans="1:16" hidden="1" x14ac:dyDescent="0.3">
      <c r="A1211" t="s">
        <v>4802</v>
      </c>
      <c r="B1211" t="s">
        <v>4803</v>
      </c>
      <c r="C1211" s="1" t="str">
        <f t="shared" si="76"/>
        <v>21:0878</v>
      </c>
      <c r="D1211" s="1" t="str">
        <f t="shared" si="77"/>
        <v>21:0223</v>
      </c>
      <c r="E1211" t="s">
        <v>4804</v>
      </c>
      <c r="F1211" t="s">
        <v>4805</v>
      </c>
      <c r="H1211">
        <v>63.438154400000002</v>
      </c>
      <c r="I1211">
        <v>-133.18322420000001</v>
      </c>
      <c r="J1211" s="1" t="str">
        <f t="shared" si="74"/>
        <v>NGR bulk stream sediment</v>
      </c>
      <c r="K1211" s="1" t="str">
        <f t="shared" si="75"/>
        <v>&lt;177 micron (NGR)</v>
      </c>
      <c r="L1211">
        <v>69</v>
      </c>
      <c r="M1211" t="s">
        <v>69</v>
      </c>
      <c r="N1211">
        <v>297</v>
      </c>
      <c r="O1211">
        <v>0.3</v>
      </c>
      <c r="P1211">
        <v>0.6</v>
      </c>
    </row>
    <row r="1212" spans="1:16" hidden="1" x14ac:dyDescent="0.3">
      <c r="A1212" t="s">
        <v>4806</v>
      </c>
      <c r="B1212" t="s">
        <v>4807</v>
      </c>
      <c r="C1212" s="1" t="str">
        <f t="shared" si="76"/>
        <v>21:0878</v>
      </c>
      <c r="D1212" s="1" t="str">
        <f t="shared" si="77"/>
        <v>21:0223</v>
      </c>
      <c r="E1212" t="s">
        <v>4808</v>
      </c>
      <c r="F1212" t="s">
        <v>4809</v>
      </c>
      <c r="H1212">
        <v>63.432952800000002</v>
      </c>
      <c r="I1212">
        <v>-133.21642689999999</v>
      </c>
      <c r="J1212" s="1" t="str">
        <f t="shared" si="74"/>
        <v>NGR bulk stream sediment</v>
      </c>
      <c r="K1212" s="1" t="str">
        <f t="shared" si="75"/>
        <v>&lt;177 micron (NGR)</v>
      </c>
      <c r="L1212">
        <v>69</v>
      </c>
      <c r="M1212" t="s">
        <v>74</v>
      </c>
      <c r="N1212">
        <v>298</v>
      </c>
      <c r="O1212">
        <v>0.6</v>
      </c>
      <c r="P1212">
        <v>0.4</v>
      </c>
    </row>
    <row r="1213" spans="1:16" hidden="1" x14ac:dyDescent="0.3">
      <c r="A1213" t="s">
        <v>4810</v>
      </c>
      <c r="B1213" t="s">
        <v>4811</v>
      </c>
      <c r="C1213" s="1" t="str">
        <f t="shared" si="76"/>
        <v>21:0878</v>
      </c>
      <c r="D1213" s="1" t="str">
        <f t="shared" si="77"/>
        <v>21:0223</v>
      </c>
      <c r="E1213" t="s">
        <v>4812</v>
      </c>
      <c r="F1213" t="s">
        <v>4813</v>
      </c>
      <c r="H1213">
        <v>63.444387499999998</v>
      </c>
      <c r="I1213">
        <v>-133.23937770000001</v>
      </c>
      <c r="J1213" s="1" t="str">
        <f t="shared" si="74"/>
        <v>NGR bulk stream sediment</v>
      </c>
      <c r="K1213" s="1" t="str">
        <f t="shared" si="75"/>
        <v>&lt;177 micron (NGR)</v>
      </c>
      <c r="L1213">
        <v>69</v>
      </c>
      <c r="M1213" t="s">
        <v>35</v>
      </c>
      <c r="N1213">
        <v>299</v>
      </c>
      <c r="O1213">
        <v>0.2</v>
      </c>
      <c r="P1213">
        <v>0.3</v>
      </c>
    </row>
    <row r="1214" spans="1:16" hidden="1" x14ac:dyDescent="0.3">
      <c r="A1214" t="s">
        <v>4814</v>
      </c>
      <c r="B1214" t="s">
        <v>4815</v>
      </c>
      <c r="C1214" s="1" t="str">
        <f t="shared" si="76"/>
        <v>21:0878</v>
      </c>
      <c r="D1214" s="1" t="str">
        <f t="shared" si="77"/>
        <v>21:0223</v>
      </c>
      <c r="E1214" t="s">
        <v>4812</v>
      </c>
      <c r="F1214" t="s">
        <v>4816</v>
      </c>
      <c r="H1214">
        <v>63.444387499999998</v>
      </c>
      <c r="I1214">
        <v>-133.23937770000001</v>
      </c>
      <c r="J1214" s="1" t="str">
        <f t="shared" si="74"/>
        <v>NGR bulk stream sediment</v>
      </c>
      <c r="K1214" s="1" t="str">
        <f t="shared" si="75"/>
        <v>&lt;177 micron (NGR)</v>
      </c>
      <c r="L1214">
        <v>69</v>
      </c>
      <c r="M1214" t="s">
        <v>39</v>
      </c>
      <c r="N1214">
        <v>300</v>
      </c>
      <c r="O1214">
        <v>0.2</v>
      </c>
      <c r="P1214">
        <v>0.3</v>
      </c>
    </row>
    <row r="1215" spans="1:16" hidden="1" x14ac:dyDescent="0.3">
      <c r="A1215" t="s">
        <v>4817</v>
      </c>
      <c r="B1215" t="s">
        <v>4818</v>
      </c>
      <c r="C1215" s="1" t="str">
        <f t="shared" si="76"/>
        <v>21:0878</v>
      </c>
      <c r="D1215" s="1" t="str">
        <f t="shared" si="77"/>
        <v>21:0223</v>
      </c>
      <c r="E1215" t="s">
        <v>4819</v>
      </c>
      <c r="F1215" t="s">
        <v>4820</v>
      </c>
      <c r="H1215">
        <v>63.451231100000001</v>
      </c>
      <c r="I1215">
        <v>-133.16606859999999</v>
      </c>
      <c r="J1215" s="1" t="str">
        <f t="shared" si="74"/>
        <v>NGR bulk stream sediment</v>
      </c>
      <c r="K1215" s="1" t="str">
        <f t="shared" si="75"/>
        <v>&lt;177 micron (NGR)</v>
      </c>
      <c r="L1215">
        <v>69</v>
      </c>
      <c r="M1215" t="s">
        <v>79</v>
      </c>
      <c r="N1215">
        <v>301</v>
      </c>
      <c r="O1215">
        <v>0.4</v>
      </c>
      <c r="P1215">
        <v>0.9</v>
      </c>
    </row>
    <row r="1216" spans="1:16" hidden="1" x14ac:dyDescent="0.3">
      <c r="A1216" t="s">
        <v>4821</v>
      </c>
      <c r="B1216" t="s">
        <v>4822</v>
      </c>
      <c r="C1216" s="1" t="str">
        <f t="shared" si="76"/>
        <v>21:0878</v>
      </c>
      <c r="D1216" s="1" t="str">
        <f t="shared" si="77"/>
        <v>21:0223</v>
      </c>
      <c r="E1216" t="s">
        <v>4823</v>
      </c>
      <c r="F1216" t="s">
        <v>4824</v>
      </c>
      <c r="H1216">
        <v>63.465463999999997</v>
      </c>
      <c r="I1216">
        <v>-133.1213688</v>
      </c>
      <c r="J1216" s="1" t="str">
        <f t="shared" si="74"/>
        <v>NGR bulk stream sediment</v>
      </c>
      <c r="K1216" s="1" t="str">
        <f t="shared" si="75"/>
        <v>&lt;177 micron (NGR)</v>
      </c>
      <c r="L1216">
        <v>69</v>
      </c>
      <c r="M1216" t="s">
        <v>84</v>
      </c>
      <c r="N1216">
        <v>302</v>
      </c>
      <c r="O1216">
        <v>0.3</v>
      </c>
      <c r="P1216">
        <v>0.6</v>
      </c>
    </row>
    <row r="1217" spans="1:16" hidden="1" x14ac:dyDescent="0.3">
      <c r="A1217" t="s">
        <v>4825</v>
      </c>
      <c r="B1217" t="s">
        <v>4826</v>
      </c>
      <c r="C1217" s="1" t="str">
        <f t="shared" si="76"/>
        <v>21:0878</v>
      </c>
      <c r="D1217" s="1" t="str">
        <f t="shared" si="77"/>
        <v>21:0223</v>
      </c>
      <c r="E1217" t="s">
        <v>4827</v>
      </c>
      <c r="F1217" t="s">
        <v>4828</v>
      </c>
      <c r="H1217">
        <v>63.476788200000001</v>
      </c>
      <c r="I1217">
        <v>-133.08840319999999</v>
      </c>
      <c r="J1217" s="1" t="str">
        <f t="shared" si="74"/>
        <v>NGR bulk stream sediment</v>
      </c>
      <c r="K1217" s="1" t="str">
        <f t="shared" si="75"/>
        <v>&lt;177 micron (NGR)</v>
      </c>
      <c r="L1217">
        <v>69</v>
      </c>
      <c r="M1217" t="s">
        <v>89</v>
      </c>
      <c r="N1217">
        <v>303</v>
      </c>
      <c r="O1217">
        <v>0.3</v>
      </c>
      <c r="P1217">
        <v>0.5</v>
      </c>
    </row>
    <row r="1218" spans="1:16" hidden="1" x14ac:dyDescent="0.3">
      <c r="A1218" t="s">
        <v>4829</v>
      </c>
      <c r="B1218" t="s">
        <v>4830</v>
      </c>
      <c r="C1218" s="1" t="str">
        <f t="shared" si="76"/>
        <v>21:0878</v>
      </c>
      <c r="D1218" s="1" t="str">
        <f t="shared" si="77"/>
        <v>21:0223</v>
      </c>
      <c r="E1218" t="s">
        <v>4831</v>
      </c>
      <c r="F1218" t="s">
        <v>4832</v>
      </c>
      <c r="H1218">
        <v>63.4213035</v>
      </c>
      <c r="I1218">
        <v>-133.0490987</v>
      </c>
      <c r="J1218" s="1" t="str">
        <f t="shared" ref="J1218:J1281" si="78">HYPERLINK("http://geochem.nrcan.gc.ca/cdogs/content/kwd/kwd020030_e.htm", "NGR bulk stream sediment")</f>
        <v>NGR bulk stream sediment</v>
      </c>
      <c r="K1218" s="1" t="str">
        <f t="shared" ref="K1218:K1281" si="79">HYPERLINK("http://geochem.nrcan.gc.ca/cdogs/content/kwd/kwd080006_e.htm", "&lt;177 micron (NGR)")</f>
        <v>&lt;177 micron (NGR)</v>
      </c>
      <c r="L1218">
        <v>69</v>
      </c>
      <c r="M1218" t="s">
        <v>94</v>
      </c>
      <c r="N1218">
        <v>304</v>
      </c>
      <c r="O1218">
        <v>0.4</v>
      </c>
      <c r="P1218">
        <v>0.6</v>
      </c>
    </row>
    <row r="1219" spans="1:16" hidden="1" x14ac:dyDescent="0.3">
      <c r="A1219" t="s">
        <v>4833</v>
      </c>
      <c r="B1219" t="s">
        <v>4834</v>
      </c>
      <c r="C1219" s="1" t="str">
        <f t="shared" si="76"/>
        <v>21:0878</v>
      </c>
      <c r="D1219" s="1" t="str">
        <f t="shared" si="77"/>
        <v>21:0223</v>
      </c>
      <c r="E1219" t="s">
        <v>4835</v>
      </c>
      <c r="F1219" t="s">
        <v>4836</v>
      </c>
      <c r="H1219">
        <v>63.4142315</v>
      </c>
      <c r="I1219">
        <v>-133.05390650000001</v>
      </c>
      <c r="J1219" s="1" t="str">
        <f t="shared" si="78"/>
        <v>NGR bulk stream sediment</v>
      </c>
      <c r="K1219" s="1" t="str">
        <f t="shared" si="79"/>
        <v>&lt;177 micron (NGR)</v>
      </c>
      <c r="L1219">
        <v>69</v>
      </c>
      <c r="M1219" t="s">
        <v>99</v>
      </c>
      <c r="N1219">
        <v>305</v>
      </c>
      <c r="O1219">
        <v>0.5</v>
      </c>
      <c r="P1219">
        <v>1.2</v>
      </c>
    </row>
    <row r="1220" spans="1:16" hidden="1" x14ac:dyDescent="0.3">
      <c r="A1220" t="s">
        <v>4837</v>
      </c>
      <c r="B1220" t="s">
        <v>4838</v>
      </c>
      <c r="C1220" s="1" t="str">
        <f t="shared" si="76"/>
        <v>21:0878</v>
      </c>
      <c r="D1220" s="1" t="str">
        <f t="shared" si="77"/>
        <v>21:0223</v>
      </c>
      <c r="E1220" t="s">
        <v>4839</v>
      </c>
      <c r="F1220" t="s">
        <v>4840</v>
      </c>
      <c r="H1220">
        <v>63.4736519</v>
      </c>
      <c r="I1220">
        <v>-133.0358166</v>
      </c>
      <c r="J1220" s="1" t="str">
        <f t="shared" si="78"/>
        <v>NGR bulk stream sediment</v>
      </c>
      <c r="K1220" s="1" t="str">
        <f t="shared" si="79"/>
        <v>&lt;177 micron (NGR)</v>
      </c>
      <c r="L1220">
        <v>69</v>
      </c>
      <c r="M1220" t="s">
        <v>104</v>
      </c>
      <c r="N1220">
        <v>306</v>
      </c>
      <c r="O1220">
        <v>0.3</v>
      </c>
      <c r="P1220">
        <v>0.3</v>
      </c>
    </row>
    <row r="1221" spans="1:16" hidden="1" x14ac:dyDescent="0.3">
      <c r="A1221" t="s">
        <v>4841</v>
      </c>
      <c r="B1221" t="s">
        <v>4842</v>
      </c>
      <c r="C1221" s="1" t="str">
        <f t="shared" si="76"/>
        <v>21:0878</v>
      </c>
      <c r="D1221" s="1" t="str">
        <f t="shared" si="77"/>
        <v>21:0223</v>
      </c>
      <c r="E1221" t="s">
        <v>4843</v>
      </c>
      <c r="F1221" t="s">
        <v>4844</v>
      </c>
      <c r="H1221">
        <v>63.472347499999998</v>
      </c>
      <c r="I1221">
        <v>-133.0395595</v>
      </c>
      <c r="J1221" s="1" t="str">
        <f t="shared" si="78"/>
        <v>NGR bulk stream sediment</v>
      </c>
      <c r="K1221" s="1" t="str">
        <f t="shared" si="79"/>
        <v>&lt;177 micron (NGR)</v>
      </c>
      <c r="L1221">
        <v>70</v>
      </c>
      <c r="M1221" t="s">
        <v>20</v>
      </c>
      <c r="N1221">
        <v>307</v>
      </c>
      <c r="O1221">
        <v>0.4</v>
      </c>
      <c r="P1221">
        <v>1.5</v>
      </c>
    </row>
    <row r="1222" spans="1:16" hidden="1" x14ac:dyDescent="0.3">
      <c r="A1222" t="s">
        <v>4845</v>
      </c>
      <c r="B1222" t="s">
        <v>4846</v>
      </c>
      <c r="C1222" s="1" t="str">
        <f t="shared" si="76"/>
        <v>21:0878</v>
      </c>
      <c r="D1222" s="1" t="str">
        <f t="shared" si="77"/>
        <v>21:0223</v>
      </c>
      <c r="E1222" t="s">
        <v>4847</v>
      </c>
      <c r="F1222" t="s">
        <v>4848</v>
      </c>
      <c r="H1222">
        <v>63.505524899999998</v>
      </c>
      <c r="I1222">
        <v>-133.29208249999999</v>
      </c>
      <c r="J1222" s="1" t="str">
        <f t="shared" si="78"/>
        <v>NGR bulk stream sediment</v>
      </c>
      <c r="K1222" s="1" t="str">
        <f t="shared" si="79"/>
        <v>&lt;177 micron (NGR)</v>
      </c>
      <c r="L1222">
        <v>70</v>
      </c>
      <c r="M1222" t="s">
        <v>35</v>
      </c>
      <c r="N1222">
        <v>308</v>
      </c>
      <c r="O1222">
        <v>0.3</v>
      </c>
      <c r="P1222">
        <v>1.1000000000000001</v>
      </c>
    </row>
    <row r="1223" spans="1:16" hidden="1" x14ac:dyDescent="0.3">
      <c r="A1223" t="s">
        <v>4849</v>
      </c>
      <c r="B1223" t="s">
        <v>4850</v>
      </c>
      <c r="C1223" s="1" t="str">
        <f t="shared" si="76"/>
        <v>21:0878</v>
      </c>
      <c r="D1223" s="1" t="str">
        <f t="shared" si="77"/>
        <v>21:0223</v>
      </c>
      <c r="E1223" t="s">
        <v>4847</v>
      </c>
      <c r="F1223" t="s">
        <v>4851</v>
      </c>
      <c r="H1223">
        <v>63.505524899999998</v>
      </c>
      <c r="I1223">
        <v>-133.29208249999999</v>
      </c>
      <c r="J1223" s="1" t="str">
        <f t="shared" si="78"/>
        <v>NGR bulk stream sediment</v>
      </c>
      <c r="K1223" s="1" t="str">
        <f t="shared" si="79"/>
        <v>&lt;177 micron (NGR)</v>
      </c>
      <c r="L1223">
        <v>70</v>
      </c>
      <c r="M1223" t="s">
        <v>39</v>
      </c>
      <c r="N1223">
        <v>309</v>
      </c>
      <c r="O1223">
        <v>0.2</v>
      </c>
      <c r="P1223">
        <v>1.2</v>
      </c>
    </row>
    <row r="1224" spans="1:16" hidden="1" x14ac:dyDescent="0.3">
      <c r="A1224" t="s">
        <v>4852</v>
      </c>
      <c r="B1224" t="s">
        <v>4853</v>
      </c>
      <c r="C1224" s="1" t="str">
        <f t="shared" si="76"/>
        <v>21:0878</v>
      </c>
      <c r="D1224" s="1" t="str">
        <f t="shared" si="77"/>
        <v>21:0223</v>
      </c>
      <c r="E1224" t="s">
        <v>4854</v>
      </c>
      <c r="F1224" t="s">
        <v>4855</v>
      </c>
      <c r="H1224">
        <v>63.535971199999999</v>
      </c>
      <c r="I1224">
        <v>-133.3814477</v>
      </c>
      <c r="J1224" s="1" t="str">
        <f t="shared" si="78"/>
        <v>NGR bulk stream sediment</v>
      </c>
      <c r="K1224" s="1" t="str">
        <f t="shared" si="79"/>
        <v>&lt;177 micron (NGR)</v>
      </c>
      <c r="L1224">
        <v>70</v>
      </c>
      <c r="M1224" t="s">
        <v>25</v>
      </c>
      <c r="N1224">
        <v>310</v>
      </c>
      <c r="O1224">
        <v>0.2</v>
      </c>
      <c r="P1224">
        <v>0.9</v>
      </c>
    </row>
    <row r="1225" spans="1:16" hidden="1" x14ac:dyDescent="0.3">
      <c r="A1225" t="s">
        <v>4856</v>
      </c>
      <c r="B1225" t="s">
        <v>4857</v>
      </c>
      <c r="C1225" s="1" t="str">
        <f t="shared" si="76"/>
        <v>21:0878</v>
      </c>
      <c r="D1225" s="1" t="str">
        <f t="shared" si="77"/>
        <v>21:0223</v>
      </c>
      <c r="E1225" t="s">
        <v>4858</v>
      </c>
      <c r="F1225" t="s">
        <v>4859</v>
      </c>
      <c r="H1225">
        <v>63.560939400000002</v>
      </c>
      <c r="I1225">
        <v>-133.3511</v>
      </c>
      <c r="J1225" s="1" t="str">
        <f t="shared" si="78"/>
        <v>NGR bulk stream sediment</v>
      </c>
      <c r="K1225" s="1" t="str">
        <f t="shared" si="79"/>
        <v>&lt;177 micron (NGR)</v>
      </c>
      <c r="L1225">
        <v>70</v>
      </c>
      <c r="M1225" t="s">
        <v>30</v>
      </c>
      <c r="N1225">
        <v>311</v>
      </c>
      <c r="O1225">
        <v>0.2</v>
      </c>
      <c r="P1225">
        <v>1.6</v>
      </c>
    </row>
    <row r="1226" spans="1:16" hidden="1" x14ac:dyDescent="0.3">
      <c r="A1226" t="s">
        <v>4860</v>
      </c>
      <c r="B1226" t="s">
        <v>4861</v>
      </c>
      <c r="C1226" s="1" t="str">
        <f t="shared" si="76"/>
        <v>21:0878</v>
      </c>
      <c r="D1226" s="1" t="str">
        <f t="shared" si="77"/>
        <v>21:0223</v>
      </c>
      <c r="E1226" t="s">
        <v>4862</v>
      </c>
      <c r="F1226" t="s">
        <v>4863</v>
      </c>
      <c r="H1226">
        <v>63.567515299999997</v>
      </c>
      <c r="I1226">
        <v>-133.35935910000001</v>
      </c>
      <c r="J1226" s="1" t="str">
        <f t="shared" si="78"/>
        <v>NGR bulk stream sediment</v>
      </c>
      <c r="K1226" s="1" t="str">
        <f t="shared" si="79"/>
        <v>&lt;177 micron (NGR)</v>
      </c>
      <c r="L1226">
        <v>70</v>
      </c>
      <c r="M1226" t="s">
        <v>44</v>
      </c>
      <c r="N1226">
        <v>312</v>
      </c>
      <c r="O1226">
        <v>0.2</v>
      </c>
      <c r="P1226">
        <v>0.8</v>
      </c>
    </row>
    <row r="1227" spans="1:16" hidden="1" x14ac:dyDescent="0.3">
      <c r="A1227" t="s">
        <v>4864</v>
      </c>
      <c r="B1227" t="s">
        <v>4865</v>
      </c>
      <c r="C1227" s="1" t="str">
        <f t="shared" si="76"/>
        <v>21:0878</v>
      </c>
      <c r="D1227" s="1" t="str">
        <f t="shared" si="77"/>
        <v>21:0223</v>
      </c>
      <c r="E1227" t="s">
        <v>4866</v>
      </c>
      <c r="F1227" t="s">
        <v>4867</v>
      </c>
      <c r="H1227">
        <v>63.515365899999999</v>
      </c>
      <c r="I1227">
        <v>-133.2222227</v>
      </c>
      <c r="J1227" s="1" t="str">
        <f t="shared" si="78"/>
        <v>NGR bulk stream sediment</v>
      </c>
      <c r="K1227" s="1" t="str">
        <f t="shared" si="79"/>
        <v>&lt;177 micron (NGR)</v>
      </c>
      <c r="L1227">
        <v>70</v>
      </c>
      <c r="M1227" t="s">
        <v>49</v>
      </c>
      <c r="N1227">
        <v>313</v>
      </c>
      <c r="O1227">
        <v>0.3</v>
      </c>
      <c r="P1227">
        <v>0.6</v>
      </c>
    </row>
    <row r="1228" spans="1:16" hidden="1" x14ac:dyDescent="0.3">
      <c r="A1228" t="s">
        <v>4868</v>
      </c>
      <c r="B1228" t="s">
        <v>4869</v>
      </c>
      <c r="C1228" s="1" t="str">
        <f t="shared" si="76"/>
        <v>21:0878</v>
      </c>
      <c r="D1228" s="1" t="str">
        <f t="shared" si="77"/>
        <v>21:0223</v>
      </c>
      <c r="E1228" t="s">
        <v>4870</v>
      </c>
      <c r="F1228" t="s">
        <v>4871</v>
      </c>
      <c r="H1228">
        <v>63.511342200000001</v>
      </c>
      <c r="I1228">
        <v>-133.1644652</v>
      </c>
      <c r="J1228" s="1" t="str">
        <f t="shared" si="78"/>
        <v>NGR bulk stream sediment</v>
      </c>
      <c r="K1228" s="1" t="str">
        <f t="shared" si="79"/>
        <v>&lt;177 micron (NGR)</v>
      </c>
      <c r="L1228">
        <v>70</v>
      </c>
      <c r="M1228" t="s">
        <v>54</v>
      </c>
      <c r="N1228">
        <v>314</v>
      </c>
      <c r="O1228">
        <v>0.2</v>
      </c>
      <c r="P1228">
        <v>0.6</v>
      </c>
    </row>
    <row r="1229" spans="1:16" hidden="1" x14ac:dyDescent="0.3">
      <c r="A1229" t="s">
        <v>4872</v>
      </c>
      <c r="B1229" t="s">
        <v>4873</v>
      </c>
      <c r="C1229" s="1" t="str">
        <f t="shared" si="76"/>
        <v>21:0878</v>
      </c>
      <c r="D1229" s="1" t="str">
        <f t="shared" si="77"/>
        <v>21:0223</v>
      </c>
      <c r="E1229" t="s">
        <v>4874</v>
      </c>
      <c r="F1229" t="s">
        <v>4875</v>
      </c>
      <c r="H1229">
        <v>63.514628000000002</v>
      </c>
      <c r="I1229">
        <v>-133.10790589999999</v>
      </c>
      <c r="J1229" s="1" t="str">
        <f t="shared" si="78"/>
        <v>NGR bulk stream sediment</v>
      </c>
      <c r="K1229" s="1" t="str">
        <f t="shared" si="79"/>
        <v>&lt;177 micron (NGR)</v>
      </c>
      <c r="L1229">
        <v>70</v>
      </c>
      <c r="M1229" t="s">
        <v>59</v>
      </c>
      <c r="N1229">
        <v>315</v>
      </c>
      <c r="O1229">
        <v>0.2</v>
      </c>
      <c r="P1229">
        <v>1</v>
      </c>
    </row>
    <row r="1230" spans="1:16" hidden="1" x14ac:dyDescent="0.3">
      <c r="A1230" t="s">
        <v>4876</v>
      </c>
      <c r="B1230" t="s">
        <v>4877</v>
      </c>
      <c r="C1230" s="1" t="str">
        <f t="shared" si="76"/>
        <v>21:0878</v>
      </c>
      <c r="D1230" s="1" t="str">
        <f t="shared" si="77"/>
        <v>21:0223</v>
      </c>
      <c r="E1230" t="s">
        <v>4878</v>
      </c>
      <c r="F1230" t="s">
        <v>4879</v>
      </c>
      <c r="H1230">
        <v>63.5089276</v>
      </c>
      <c r="I1230">
        <v>-133.01184649999999</v>
      </c>
      <c r="J1230" s="1" t="str">
        <f t="shared" si="78"/>
        <v>NGR bulk stream sediment</v>
      </c>
      <c r="K1230" s="1" t="str">
        <f t="shared" si="79"/>
        <v>&lt;177 micron (NGR)</v>
      </c>
      <c r="L1230">
        <v>70</v>
      </c>
      <c r="M1230" t="s">
        <v>64</v>
      </c>
      <c r="N1230">
        <v>316</v>
      </c>
      <c r="O1230">
        <v>0.2</v>
      </c>
      <c r="P1230">
        <v>1.6</v>
      </c>
    </row>
    <row r="1231" spans="1:16" hidden="1" x14ac:dyDescent="0.3">
      <c r="A1231" t="s">
        <v>4880</v>
      </c>
      <c r="B1231" t="s">
        <v>4881</v>
      </c>
      <c r="C1231" s="1" t="str">
        <f t="shared" si="76"/>
        <v>21:0878</v>
      </c>
      <c r="D1231" s="1" t="str">
        <f t="shared" si="77"/>
        <v>21:0223</v>
      </c>
      <c r="E1231" t="s">
        <v>4882</v>
      </c>
      <c r="F1231" t="s">
        <v>4883</v>
      </c>
      <c r="H1231">
        <v>63.549009699999999</v>
      </c>
      <c r="I1231">
        <v>-133.022581</v>
      </c>
      <c r="J1231" s="1" t="str">
        <f t="shared" si="78"/>
        <v>NGR bulk stream sediment</v>
      </c>
      <c r="K1231" s="1" t="str">
        <f t="shared" si="79"/>
        <v>&lt;177 micron (NGR)</v>
      </c>
      <c r="L1231">
        <v>70</v>
      </c>
      <c r="M1231" t="s">
        <v>69</v>
      </c>
      <c r="N1231">
        <v>317</v>
      </c>
      <c r="O1231">
        <v>0.2</v>
      </c>
      <c r="P1231">
        <v>1.6</v>
      </c>
    </row>
    <row r="1232" spans="1:16" hidden="1" x14ac:dyDescent="0.3">
      <c r="A1232" t="s">
        <v>4884</v>
      </c>
      <c r="B1232" t="s">
        <v>4885</v>
      </c>
      <c r="C1232" s="1" t="str">
        <f t="shared" si="76"/>
        <v>21:0878</v>
      </c>
      <c r="D1232" s="1" t="str">
        <f t="shared" si="77"/>
        <v>21:0223</v>
      </c>
      <c r="E1232" t="s">
        <v>4886</v>
      </c>
      <c r="F1232" t="s">
        <v>4887</v>
      </c>
      <c r="H1232">
        <v>63.557073500000001</v>
      </c>
      <c r="I1232">
        <v>-133.1146948</v>
      </c>
      <c r="J1232" s="1" t="str">
        <f t="shared" si="78"/>
        <v>NGR bulk stream sediment</v>
      </c>
      <c r="K1232" s="1" t="str">
        <f t="shared" si="79"/>
        <v>&lt;177 micron (NGR)</v>
      </c>
      <c r="L1232">
        <v>70</v>
      </c>
      <c r="M1232" t="s">
        <v>74</v>
      </c>
      <c r="N1232">
        <v>318</v>
      </c>
      <c r="O1232">
        <v>0.2</v>
      </c>
      <c r="P1232">
        <v>0.5</v>
      </c>
    </row>
    <row r="1233" spans="1:16" hidden="1" x14ac:dyDescent="0.3">
      <c r="A1233" t="s">
        <v>4888</v>
      </c>
      <c r="B1233" t="s">
        <v>4889</v>
      </c>
      <c r="C1233" s="1" t="str">
        <f t="shared" si="76"/>
        <v>21:0878</v>
      </c>
      <c r="D1233" s="1" t="str">
        <f t="shared" si="77"/>
        <v>21:0223</v>
      </c>
      <c r="E1233" t="s">
        <v>4890</v>
      </c>
      <c r="F1233" t="s">
        <v>4891</v>
      </c>
      <c r="H1233">
        <v>63.575208500000002</v>
      </c>
      <c r="I1233">
        <v>-133.0882732</v>
      </c>
      <c r="J1233" s="1" t="str">
        <f t="shared" si="78"/>
        <v>NGR bulk stream sediment</v>
      </c>
      <c r="K1233" s="1" t="str">
        <f t="shared" si="79"/>
        <v>&lt;177 micron (NGR)</v>
      </c>
      <c r="L1233">
        <v>70</v>
      </c>
      <c r="M1233" t="s">
        <v>79</v>
      </c>
      <c r="N1233">
        <v>319</v>
      </c>
      <c r="O1233">
        <v>0.2</v>
      </c>
      <c r="P1233">
        <v>1</v>
      </c>
    </row>
    <row r="1234" spans="1:16" hidden="1" x14ac:dyDescent="0.3">
      <c r="A1234" t="s">
        <v>4892</v>
      </c>
      <c r="B1234" t="s">
        <v>4893</v>
      </c>
      <c r="C1234" s="1" t="str">
        <f t="shared" si="76"/>
        <v>21:0878</v>
      </c>
      <c r="D1234" s="1" t="str">
        <f t="shared" si="77"/>
        <v>21:0223</v>
      </c>
      <c r="E1234" t="s">
        <v>4894</v>
      </c>
      <c r="F1234" t="s">
        <v>4895</v>
      </c>
      <c r="H1234">
        <v>63.622670499999998</v>
      </c>
      <c r="I1234">
        <v>-133.11944560000001</v>
      </c>
      <c r="J1234" s="1" t="str">
        <f t="shared" si="78"/>
        <v>NGR bulk stream sediment</v>
      </c>
      <c r="K1234" s="1" t="str">
        <f t="shared" si="79"/>
        <v>&lt;177 micron (NGR)</v>
      </c>
      <c r="L1234">
        <v>70</v>
      </c>
      <c r="M1234" t="s">
        <v>84</v>
      </c>
      <c r="N1234">
        <v>320</v>
      </c>
      <c r="O1234">
        <v>0.1</v>
      </c>
      <c r="P1234">
        <v>0.8</v>
      </c>
    </row>
    <row r="1235" spans="1:16" hidden="1" x14ac:dyDescent="0.3">
      <c r="A1235" t="s">
        <v>4896</v>
      </c>
      <c r="B1235" t="s">
        <v>4897</v>
      </c>
      <c r="C1235" s="1" t="str">
        <f t="shared" ref="C1235:C1298" si="80">HYPERLINK("http://geochem.nrcan.gc.ca/cdogs/content/bdl/bdl210878_e.htm", "21:0878")</f>
        <v>21:0878</v>
      </c>
      <c r="D1235" s="1" t="str">
        <f t="shared" ref="D1235:D1298" si="81">HYPERLINK("http://geochem.nrcan.gc.ca/cdogs/content/svy/svy210223_e.htm", "21:0223")</f>
        <v>21:0223</v>
      </c>
      <c r="E1235" t="s">
        <v>4898</v>
      </c>
      <c r="F1235" t="s">
        <v>4899</v>
      </c>
      <c r="H1235">
        <v>63.624992800000001</v>
      </c>
      <c r="I1235">
        <v>-133.13715160000001</v>
      </c>
      <c r="J1235" s="1" t="str">
        <f t="shared" si="78"/>
        <v>NGR bulk stream sediment</v>
      </c>
      <c r="K1235" s="1" t="str">
        <f t="shared" si="79"/>
        <v>&lt;177 micron (NGR)</v>
      </c>
      <c r="L1235">
        <v>70</v>
      </c>
      <c r="M1235" t="s">
        <v>89</v>
      </c>
      <c r="N1235">
        <v>321</v>
      </c>
      <c r="O1235">
        <v>0.2</v>
      </c>
      <c r="P1235">
        <v>1.6</v>
      </c>
    </row>
    <row r="1236" spans="1:16" hidden="1" x14ac:dyDescent="0.3">
      <c r="A1236" t="s">
        <v>4900</v>
      </c>
      <c r="B1236" t="s">
        <v>4901</v>
      </c>
      <c r="C1236" s="1" t="str">
        <f t="shared" si="80"/>
        <v>21:0878</v>
      </c>
      <c r="D1236" s="1" t="str">
        <f t="shared" si="81"/>
        <v>21:0223</v>
      </c>
      <c r="E1236" t="s">
        <v>4902</v>
      </c>
      <c r="F1236" t="s">
        <v>4903</v>
      </c>
      <c r="H1236">
        <v>63.664102700000001</v>
      </c>
      <c r="I1236">
        <v>-133.21834480000001</v>
      </c>
      <c r="J1236" s="1" t="str">
        <f t="shared" si="78"/>
        <v>NGR bulk stream sediment</v>
      </c>
      <c r="K1236" s="1" t="str">
        <f t="shared" si="79"/>
        <v>&lt;177 micron (NGR)</v>
      </c>
      <c r="L1236">
        <v>70</v>
      </c>
      <c r="M1236" t="s">
        <v>94</v>
      </c>
      <c r="N1236">
        <v>322</v>
      </c>
      <c r="O1236">
        <v>0.2</v>
      </c>
      <c r="P1236">
        <v>1.2</v>
      </c>
    </row>
    <row r="1237" spans="1:16" hidden="1" x14ac:dyDescent="0.3">
      <c r="A1237" t="s">
        <v>4904</v>
      </c>
      <c r="B1237" t="s">
        <v>4905</v>
      </c>
      <c r="C1237" s="1" t="str">
        <f t="shared" si="80"/>
        <v>21:0878</v>
      </c>
      <c r="D1237" s="1" t="str">
        <f t="shared" si="81"/>
        <v>21:0223</v>
      </c>
      <c r="E1237" t="s">
        <v>4906</v>
      </c>
      <c r="F1237" t="s">
        <v>4907</v>
      </c>
      <c r="H1237">
        <v>63.672687799999999</v>
      </c>
      <c r="I1237">
        <v>-133.24561969999999</v>
      </c>
      <c r="J1237" s="1" t="str">
        <f t="shared" si="78"/>
        <v>NGR bulk stream sediment</v>
      </c>
      <c r="K1237" s="1" t="str">
        <f t="shared" si="79"/>
        <v>&lt;177 micron (NGR)</v>
      </c>
      <c r="L1237">
        <v>70</v>
      </c>
      <c r="M1237" t="s">
        <v>99</v>
      </c>
      <c r="N1237">
        <v>323</v>
      </c>
      <c r="O1237">
        <v>0.2</v>
      </c>
      <c r="P1237">
        <v>1.6</v>
      </c>
    </row>
    <row r="1238" spans="1:16" hidden="1" x14ac:dyDescent="0.3">
      <c r="A1238" t="s">
        <v>4908</v>
      </c>
      <c r="B1238" t="s">
        <v>4909</v>
      </c>
      <c r="C1238" s="1" t="str">
        <f t="shared" si="80"/>
        <v>21:0878</v>
      </c>
      <c r="D1238" s="1" t="str">
        <f t="shared" si="81"/>
        <v>21:0223</v>
      </c>
      <c r="E1238" t="s">
        <v>4910</v>
      </c>
      <c r="F1238" t="s">
        <v>4911</v>
      </c>
      <c r="H1238">
        <v>63.870287599999997</v>
      </c>
      <c r="I1238">
        <v>-133.83481879999999</v>
      </c>
      <c r="J1238" s="1" t="str">
        <f t="shared" si="78"/>
        <v>NGR bulk stream sediment</v>
      </c>
      <c r="K1238" s="1" t="str">
        <f t="shared" si="79"/>
        <v>&lt;177 micron (NGR)</v>
      </c>
      <c r="L1238">
        <v>70</v>
      </c>
      <c r="M1238" t="s">
        <v>104</v>
      </c>
      <c r="N1238">
        <v>324</v>
      </c>
      <c r="O1238">
        <v>0.2</v>
      </c>
      <c r="P1238">
        <v>1.3</v>
      </c>
    </row>
    <row r="1239" spans="1:16" hidden="1" x14ac:dyDescent="0.3">
      <c r="A1239" t="s">
        <v>4912</v>
      </c>
      <c r="B1239" t="s">
        <v>4913</v>
      </c>
      <c r="C1239" s="1" t="str">
        <f t="shared" si="80"/>
        <v>21:0878</v>
      </c>
      <c r="D1239" s="1" t="str">
        <f t="shared" si="81"/>
        <v>21:0223</v>
      </c>
      <c r="E1239" t="s">
        <v>4914</v>
      </c>
      <c r="F1239" t="s">
        <v>4915</v>
      </c>
      <c r="H1239">
        <v>63.883317699999999</v>
      </c>
      <c r="I1239">
        <v>-133.80058030000001</v>
      </c>
      <c r="J1239" s="1" t="str">
        <f t="shared" si="78"/>
        <v>NGR bulk stream sediment</v>
      </c>
      <c r="K1239" s="1" t="str">
        <f t="shared" si="79"/>
        <v>&lt;177 micron (NGR)</v>
      </c>
      <c r="L1239">
        <v>71</v>
      </c>
      <c r="M1239" t="s">
        <v>20</v>
      </c>
      <c r="N1239">
        <v>325</v>
      </c>
      <c r="O1239">
        <v>0.2</v>
      </c>
      <c r="P1239">
        <v>2</v>
      </c>
    </row>
    <row r="1240" spans="1:16" hidden="1" x14ac:dyDescent="0.3">
      <c r="A1240" t="s">
        <v>4916</v>
      </c>
      <c r="B1240" t="s">
        <v>4917</v>
      </c>
      <c r="C1240" s="1" t="str">
        <f t="shared" si="80"/>
        <v>21:0878</v>
      </c>
      <c r="D1240" s="1" t="str">
        <f t="shared" si="81"/>
        <v>21:0223</v>
      </c>
      <c r="E1240" t="s">
        <v>4918</v>
      </c>
      <c r="F1240" t="s">
        <v>4919</v>
      </c>
      <c r="H1240">
        <v>63.920460499999997</v>
      </c>
      <c r="I1240">
        <v>-133.9112743</v>
      </c>
      <c r="J1240" s="1" t="str">
        <f t="shared" si="78"/>
        <v>NGR bulk stream sediment</v>
      </c>
      <c r="K1240" s="1" t="str">
        <f t="shared" si="79"/>
        <v>&lt;177 micron (NGR)</v>
      </c>
      <c r="L1240">
        <v>71</v>
      </c>
      <c r="M1240" t="s">
        <v>25</v>
      </c>
      <c r="N1240">
        <v>326</v>
      </c>
      <c r="O1240">
        <v>0.3</v>
      </c>
      <c r="P1240">
        <v>5.6</v>
      </c>
    </row>
    <row r="1241" spans="1:16" hidden="1" x14ac:dyDescent="0.3">
      <c r="A1241" t="s">
        <v>4920</v>
      </c>
      <c r="B1241" t="s">
        <v>4921</v>
      </c>
      <c r="C1241" s="1" t="str">
        <f t="shared" si="80"/>
        <v>21:0878</v>
      </c>
      <c r="D1241" s="1" t="str">
        <f t="shared" si="81"/>
        <v>21:0223</v>
      </c>
      <c r="E1241" t="s">
        <v>4922</v>
      </c>
      <c r="F1241" t="s">
        <v>4923</v>
      </c>
      <c r="H1241">
        <v>63.8675316</v>
      </c>
      <c r="I1241">
        <v>-133.92148280000001</v>
      </c>
      <c r="J1241" s="1" t="str">
        <f t="shared" si="78"/>
        <v>NGR bulk stream sediment</v>
      </c>
      <c r="K1241" s="1" t="str">
        <f t="shared" si="79"/>
        <v>&lt;177 micron (NGR)</v>
      </c>
      <c r="L1241">
        <v>71</v>
      </c>
      <c r="M1241" t="s">
        <v>35</v>
      </c>
      <c r="N1241">
        <v>327</v>
      </c>
      <c r="O1241">
        <v>0.2</v>
      </c>
      <c r="P1241">
        <v>0.8</v>
      </c>
    </row>
    <row r="1242" spans="1:16" hidden="1" x14ac:dyDescent="0.3">
      <c r="A1242" t="s">
        <v>4924</v>
      </c>
      <c r="B1242" t="s">
        <v>4925</v>
      </c>
      <c r="C1242" s="1" t="str">
        <f t="shared" si="80"/>
        <v>21:0878</v>
      </c>
      <c r="D1242" s="1" t="str">
        <f t="shared" si="81"/>
        <v>21:0223</v>
      </c>
      <c r="E1242" t="s">
        <v>4922</v>
      </c>
      <c r="F1242" t="s">
        <v>4926</v>
      </c>
      <c r="H1242">
        <v>63.8675316</v>
      </c>
      <c r="I1242">
        <v>-133.92148280000001</v>
      </c>
      <c r="J1242" s="1" t="str">
        <f t="shared" si="78"/>
        <v>NGR bulk stream sediment</v>
      </c>
      <c r="K1242" s="1" t="str">
        <f t="shared" si="79"/>
        <v>&lt;177 micron (NGR)</v>
      </c>
      <c r="L1242">
        <v>71</v>
      </c>
      <c r="M1242" t="s">
        <v>39</v>
      </c>
      <c r="N1242">
        <v>328</v>
      </c>
      <c r="O1242">
        <v>0.2</v>
      </c>
      <c r="P1242">
        <v>0.8</v>
      </c>
    </row>
    <row r="1243" spans="1:16" hidden="1" x14ac:dyDescent="0.3">
      <c r="A1243" t="s">
        <v>4927</v>
      </c>
      <c r="B1243" t="s">
        <v>4928</v>
      </c>
      <c r="C1243" s="1" t="str">
        <f t="shared" si="80"/>
        <v>21:0878</v>
      </c>
      <c r="D1243" s="1" t="str">
        <f t="shared" si="81"/>
        <v>21:0223</v>
      </c>
      <c r="E1243" t="s">
        <v>4929</v>
      </c>
      <c r="F1243" t="s">
        <v>4930</v>
      </c>
      <c r="H1243">
        <v>63.908899699999999</v>
      </c>
      <c r="I1243">
        <v>-133.9574351</v>
      </c>
      <c r="J1243" s="1" t="str">
        <f t="shared" si="78"/>
        <v>NGR bulk stream sediment</v>
      </c>
      <c r="K1243" s="1" t="str">
        <f t="shared" si="79"/>
        <v>&lt;177 micron (NGR)</v>
      </c>
      <c r="L1243">
        <v>71</v>
      </c>
      <c r="M1243" t="s">
        <v>30</v>
      </c>
      <c r="N1243">
        <v>329</v>
      </c>
      <c r="O1243">
        <v>0.2</v>
      </c>
      <c r="P1243">
        <v>1.6</v>
      </c>
    </row>
    <row r="1244" spans="1:16" hidden="1" x14ac:dyDescent="0.3">
      <c r="A1244" t="s">
        <v>4931</v>
      </c>
      <c r="B1244" t="s">
        <v>4932</v>
      </c>
      <c r="C1244" s="1" t="str">
        <f t="shared" si="80"/>
        <v>21:0878</v>
      </c>
      <c r="D1244" s="1" t="str">
        <f t="shared" si="81"/>
        <v>21:0223</v>
      </c>
      <c r="E1244" t="s">
        <v>4933</v>
      </c>
      <c r="F1244" t="s">
        <v>4934</v>
      </c>
      <c r="H1244">
        <v>63.807450000000003</v>
      </c>
      <c r="I1244">
        <v>-133.7414436</v>
      </c>
      <c r="J1244" s="1" t="str">
        <f t="shared" si="78"/>
        <v>NGR bulk stream sediment</v>
      </c>
      <c r="K1244" s="1" t="str">
        <f t="shared" si="79"/>
        <v>&lt;177 micron (NGR)</v>
      </c>
      <c r="L1244">
        <v>71</v>
      </c>
      <c r="M1244" t="s">
        <v>44</v>
      </c>
      <c r="N1244">
        <v>330</v>
      </c>
      <c r="O1244">
        <v>0.1</v>
      </c>
      <c r="P1244">
        <v>0.7</v>
      </c>
    </row>
    <row r="1245" spans="1:16" hidden="1" x14ac:dyDescent="0.3">
      <c r="A1245" t="s">
        <v>4935</v>
      </c>
      <c r="B1245" t="s">
        <v>4936</v>
      </c>
      <c r="C1245" s="1" t="str">
        <f t="shared" si="80"/>
        <v>21:0878</v>
      </c>
      <c r="D1245" s="1" t="str">
        <f t="shared" si="81"/>
        <v>21:0223</v>
      </c>
      <c r="E1245" t="s">
        <v>4937</v>
      </c>
      <c r="F1245" t="s">
        <v>4938</v>
      </c>
      <c r="H1245">
        <v>63.611368900000002</v>
      </c>
      <c r="I1245">
        <v>-133.4001734</v>
      </c>
      <c r="J1245" s="1" t="str">
        <f t="shared" si="78"/>
        <v>NGR bulk stream sediment</v>
      </c>
      <c r="K1245" s="1" t="str">
        <f t="shared" si="79"/>
        <v>&lt;177 micron (NGR)</v>
      </c>
      <c r="L1245">
        <v>71</v>
      </c>
      <c r="M1245" t="s">
        <v>49</v>
      </c>
      <c r="N1245">
        <v>331</v>
      </c>
      <c r="O1245">
        <v>0.3</v>
      </c>
      <c r="P1245">
        <v>0.4</v>
      </c>
    </row>
    <row r="1246" spans="1:16" hidden="1" x14ac:dyDescent="0.3">
      <c r="A1246" t="s">
        <v>4939</v>
      </c>
      <c r="B1246" t="s">
        <v>4940</v>
      </c>
      <c r="C1246" s="1" t="str">
        <f t="shared" si="80"/>
        <v>21:0878</v>
      </c>
      <c r="D1246" s="1" t="str">
        <f t="shared" si="81"/>
        <v>21:0223</v>
      </c>
      <c r="E1246" t="s">
        <v>4941</v>
      </c>
      <c r="F1246" t="s">
        <v>4942</v>
      </c>
      <c r="H1246">
        <v>63.598885600000003</v>
      </c>
      <c r="I1246">
        <v>-133.33805609999999</v>
      </c>
      <c r="J1246" s="1" t="str">
        <f t="shared" si="78"/>
        <v>NGR bulk stream sediment</v>
      </c>
      <c r="K1246" s="1" t="str">
        <f t="shared" si="79"/>
        <v>&lt;177 micron (NGR)</v>
      </c>
      <c r="L1246">
        <v>71</v>
      </c>
      <c r="M1246" t="s">
        <v>54</v>
      </c>
      <c r="N1246">
        <v>332</v>
      </c>
      <c r="O1246">
        <v>0.3</v>
      </c>
      <c r="P1246">
        <v>0.8</v>
      </c>
    </row>
    <row r="1247" spans="1:16" hidden="1" x14ac:dyDescent="0.3">
      <c r="A1247" t="s">
        <v>4943</v>
      </c>
      <c r="B1247" t="s">
        <v>4944</v>
      </c>
      <c r="C1247" s="1" t="str">
        <f t="shared" si="80"/>
        <v>21:0878</v>
      </c>
      <c r="D1247" s="1" t="str">
        <f t="shared" si="81"/>
        <v>21:0223</v>
      </c>
      <c r="E1247" t="s">
        <v>4945</v>
      </c>
      <c r="F1247" t="s">
        <v>4946</v>
      </c>
      <c r="H1247">
        <v>63.605878400000002</v>
      </c>
      <c r="I1247">
        <v>-133.32879460000001</v>
      </c>
      <c r="J1247" s="1" t="str">
        <f t="shared" si="78"/>
        <v>NGR bulk stream sediment</v>
      </c>
      <c r="K1247" s="1" t="str">
        <f t="shared" si="79"/>
        <v>&lt;177 micron (NGR)</v>
      </c>
      <c r="L1247">
        <v>71</v>
      </c>
      <c r="M1247" t="s">
        <v>59</v>
      </c>
      <c r="N1247">
        <v>333</v>
      </c>
      <c r="O1247">
        <v>0.2</v>
      </c>
      <c r="P1247">
        <v>1.2</v>
      </c>
    </row>
    <row r="1248" spans="1:16" hidden="1" x14ac:dyDescent="0.3">
      <c r="A1248" t="s">
        <v>4947</v>
      </c>
      <c r="B1248" t="s">
        <v>4948</v>
      </c>
      <c r="C1248" s="1" t="str">
        <f t="shared" si="80"/>
        <v>21:0878</v>
      </c>
      <c r="D1248" s="1" t="str">
        <f t="shared" si="81"/>
        <v>21:0223</v>
      </c>
      <c r="E1248" t="s">
        <v>4949</v>
      </c>
      <c r="F1248" t="s">
        <v>4950</v>
      </c>
      <c r="H1248">
        <v>63.622153699999998</v>
      </c>
      <c r="I1248">
        <v>-133.2990442</v>
      </c>
      <c r="J1248" s="1" t="str">
        <f t="shared" si="78"/>
        <v>NGR bulk stream sediment</v>
      </c>
      <c r="K1248" s="1" t="str">
        <f t="shared" si="79"/>
        <v>&lt;177 micron (NGR)</v>
      </c>
      <c r="L1248">
        <v>71</v>
      </c>
      <c r="M1248" t="s">
        <v>64</v>
      </c>
      <c r="N1248">
        <v>334</v>
      </c>
      <c r="O1248">
        <v>0.3</v>
      </c>
      <c r="P1248">
        <v>3.2</v>
      </c>
    </row>
    <row r="1249" spans="1:16" hidden="1" x14ac:dyDescent="0.3">
      <c r="A1249" t="s">
        <v>4951</v>
      </c>
      <c r="B1249" t="s">
        <v>4952</v>
      </c>
      <c r="C1249" s="1" t="str">
        <f t="shared" si="80"/>
        <v>21:0878</v>
      </c>
      <c r="D1249" s="1" t="str">
        <f t="shared" si="81"/>
        <v>21:0223</v>
      </c>
      <c r="E1249" t="s">
        <v>4953</v>
      </c>
      <c r="F1249" t="s">
        <v>4954</v>
      </c>
      <c r="H1249">
        <v>63.643542600000004</v>
      </c>
      <c r="I1249">
        <v>-133.271007</v>
      </c>
      <c r="J1249" s="1" t="str">
        <f t="shared" si="78"/>
        <v>NGR bulk stream sediment</v>
      </c>
      <c r="K1249" s="1" t="str">
        <f t="shared" si="79"/>
        <v>&lt;177 micron (NGR)</v>
      </c>
      <c r="L1249">
        <v>71</v>
      </c>
      <c r="M1249" t="s">
        <v>69</v>
      </c>
      <c r="N1249">
        <v>335</v>
      </c>
      <c r="O1249">
        <v>0.2</v>
      </c>
      <c r="P1249">
        <v>0.7</v>
      </c>
    </row>
    <row r="1250" spans="1:16" hidden="1" x14ac:dyDescent="0.3">
      <c r="A1250" t="s">
        <v>4955</v>
      </c>
      <c r="B1250" t="s">
        <v>4956</v>
      </c>
      <c r="C1250" s="1" t="str">
        <f t="shared" si="80"/>
        <v>21:0878</v>
      </c>
      <c r="D1250" s="1" t="str">
        <f t="shared" si="81"/>
        <v>21:0223</v>
      </c>
      <c r="E1250" t="s">
        <v>4957</v>
      </c>
      <c r="F1250" t="s">
        <v>4958</v>
      </c>
      <c r="H1250">
        <v>63.690699500000001</v>
      </c>
      <c r="I1250">
        <v>-133.3436945</v>
      </c>
      <c r="J1250" s="1" t="str">
        <f t="shared" si="78"/>
        <v>NGR bulk stream sediment</v>
      </c>
      <c r="K1250" s="1" t="str">
        <f t="shared" si="79"/>
        <v>&lt;177 micron (NGR)</v>
      </c>
      <c r="L1250">
        <v>71</v>
      </c>
      <c r="M1250" t="s">
        <v>74</v>
      </c>
      <c r="N1250">
        <v>336</v>
      </c>
      <c r="O1250">
        <v>0.3</v>
      </c>
      <c r="P1250">
        <v>2.2999999999999998</v>
      </c>
    </row>
    <row r="1251" spans="1:16" hidden="1" x14ac:dyDescent="0.3">
      <c r="A1251" t="s">
        <v>4959</v>
      </c>
      <c r="B1251" t="s">
        <v>4960</v>
      </c>
      <c r="C1251" s="1" t="str">
        <f t="shared" si="80"/>
        <v>21:0878</v>
      </c>
      <c r="D1251" s="1" t="str">
        <f t="shared" si="81"/>
        <v>21:0223</v>
      </c>
      <c r="E1251" t="s">
        <v>4961</v>
      </c>
      <c r="F1251" t="s">
        <v>4962</v>
      </c>
      <c r="H1251">
        <v>63.709744200000003</v>
      </c>
      <c r="I1251">
        <v>-133.30560209999999</v>
      </c>
      <c r="J1251" s="1" t="str">
        <f t="shared" si="78"/>
        <v>NGR bulk stream sediment</v>
      </c>
      <c r="K1251" s="1" t="str">
        <f t="shared" si="79"/>
        <v>&lt;177 micron (NGR)</v>
      </c>
      <c r="L1251">
        <v>71</v>
      </c>
      <c r="M1251" t="s">
        <v>79</v>
      </c>
      <c r="N1251">
        <v>337</v>
      </c>
      <c r="O1251">
        <v>0.3</v>
      </c>
      <c r="P1251">
        <v>8</v>
      </c>
    </row>
    <row r="1252" spans="1:16" hidden="1" x14ac:dyDescent="0.3">
      <c r="A1252" t="s">
        <v>4963</v>
      </c>
      <c r="B1252" t="s">
        <v>4964</v>
      </c>
      <c r="C1252" s="1" t="str">
        <f t="shared" si="80"/>
        <v>21:0878</v>
      </c>
      <c r="D1252" s="1" t="str">
        <f t="shared" si="81"/>
        <v>21:0223</v>
      </c>
      <c r="E1252" t="s">
        <v>4965</v>
      </c>
      <c r="F1252" t="s">
        <v>4966</v>
      </c>
      <c r="H1252">
        <v>63.699203099999998</v>
      </c>
      <c r="I1252">
        <v>-133.4814404</v>
      </c>
      <c r="J1252" s="1" t="str">
        <f t="shared" si="78"/>
        <v>NGR bulk stream sediment</v>
      </c>
      <c r="K1252" s="1" t="str">
        <f t="shared" si="79"/>
        <v>&lt;177 micron (NGR)</v>
      </c>
      <c r="L1252">
        <v>71</v>
      </c>
      <c r="M1252" t="s">
        <v>84</v>
      </c>
      <c r="N1252">
        <v>338</v>
      </c>
      <c r="O1252">
        <v>0.1</v>
      </c>
      <c r="P1252">
        <v>1.3</v>
      </c>
    </row>
    <row r="1253" spans="1:16" hidden="1" x14ac:dyDescent="0.3">
      <c r="A1253" t="s">
        <v>4967</v>
      </c>
      <c r="B1253" t="s">
        <v>4968</v>
      </c>
      <c r="C1253" s="1" t="str">
        <f t="shared" si="80"/>
        <v>21:0878</v>
      </c>
      <c r="D1253" s="1" t="str">
        <f t="shared" si="81"/>
        <v>21:0223</v>
      </c>
      <c r="E1253" t="s">
        <v>4969</v>
      </c>
      <c r="F1253" t="s">
        <v>4970</v>
      </c>
      <c r="H1253">
        <v>63.740960700000002</v>
      </c>
      <c r="I1253">
        <v>-133.44369979999999</v>
      </c>
      <c r="J1253" s="1" t="str">
        <f t="shared" si="78"/>
        <v>NGR bulk stream sediment</v>
      </c>
      <c r="K1253" s="1" t="str">
        <f t="shared" si="79"/>
        <v>&lt;177 micron (NGR)</v>
      </c>
      <c r="L1253">
        <v>71</v>
      </c>
      <c r="M1253" t="s">
        <v>89</v>
      </c>
      <c r="N1253">
        <v>339</v>
      </c>
      <c r="O1253">
        <v>0.2</v>
      </c>
      <c r="P1253">
        <v>1</v>
      </c>
    </row>
    <row r="1254" spans="1:16" hidden="1" x14ac:dyDescent="0.3">
      <c r="A1254" t="s">
        <v>4971</v>
      </c>
      <c r="B1254" t="s">
        <v>4972</v>
      </c>
      <c r="C1254" s="1" t="str">
        <f t="shared" si="80"/>
        <v>21:0878</v>
      </c>
      <c r="D1254" s="1" t="str">
        <f t="shared" si="81"/>
        <v>21:0223</v>
      </c>
      <c r="E1254" t="s">
        <v>4973</v>
      </c>
      <c r="F1254" t="s">
        <v>4974</v>
      </c>
      <c r="H1254">
        <v>63.758679999999998</v>
      </c>
      <c r="I1254">
        <v>-133.411643</v>
      </c>
      <c r="J1254" s="1" t="str">
        <f t="shared" si="78"/>
        <v>NGR bulk stream sediment</v>
      </c>
      <c r="K1254" s="1" t="str">
        <f t="shared" si="79"/>
        <v>&lt;177 micron (NGR)</v>
      </c>
      <c r="L1254">
        <v>71</v>
      </c>
      <c r="M1254" t="s">
        <v>94</v>
      </c>
      <c r="N1254">
        <v>340</v>
      </c>
      <c r="O1254">
        <v>0.3</v>
      </c>
      <c r="P1254">
        <v>0.8</v>
      </c>
    </row>
    <row r="1255" spans="1:16" hidden="1" x14ac:dyDescent="0.3">
      <c r="A1255" t="s">
        <v>4975</v>
      </c>
      <c r="B1255" t="s">
        <v>4976</v>
      </c>
      <c r="C1255" s="1" t="str">
        <f t="shared" si="80"/>
        <v>21:0878</v>
      </c>
      <c r="D1255" s="1" t="str">
        <f t="shared" si="81"/>
        <v>21:0223</v>
      </c>
      <c r="E1255" t="s">
        <v>4977</v>
      </c>
      <c r="F1255" t="s">
        <v>4978</v>
      </c>
      <c r="H1255">
        <v>63.758375399999998</v>
      </c>
      <c r="I1255">
        <v>-133.4689545</v>
      </c>
      <c r="J1255" s="1" t="str">
        <f t="shared" si="78"/>
        <v>NGR bulk stream sediment</v>
      </c>
      <c r="K1255" s="1" t="str">
        <f t="shared" si="79"/>
        <v>&lt;177 micron (NGR)</v>
      </c>
      <c r="L1255">
        <v>71</v>
      </c>
      <c r="M1255" t="s">
        <v>99</v>
      </c>
      <c r="N1255">
        <v>341</v>
      </c>
      <c r="O1255">
        <v>0.3</v>
      </c>
      <c r="P1255">
        <v>0.5</v>
      </c>
    </row>
    <row r="1256" spans="1:16" hidden="1" x14ac:dyDescent="0.3">
      <c r="A1256" t="s">
        <v>4979</v>
      </c>
      <c r="B1256" t="s">
        <v>4980</v>
      </c>
      <c r="C1256" s="1" t="str">
        <f t="shared" si="80"/>
        <v>21:0878</v>
      </c>
      <c r="D1256" s="1" t="str">
        <f t="shared" si="81"/>
        <v>21:0223</v>
      </c>
      <c r="E1256" t="s">
        <v>4981</v>
      </c>
      <c r="F1256" t="s">
        <v>4982</v>
      </c>
      <c r="H1256">
        <v>63.7333541</v>
      </c>
      <c r="I1256">
        <v>-133.3560847</v>
      </c>
      <c r="J1256" s="1" t="str">
        <f t="shared" si="78"/>
        <v>NGR bulk stream sediment</v>
      </c>
      <c r="K1256" s="1" t="str">
        <f t="shared" si="79"/>
        <v>&lt;177 micron (NGR)</v>
      </c>
      <c r="L1256">
        <v>71</v>
      </c>
      <c r="M1256" t="s">
        <v>104</v>
      </c>
      <c r="N1256">
        <v>342</v>
      </c>
      <c r="O1256">
        <v>0.2</v>
      </c>
      <c r="P1256">
        <v>1.2</v>
      </c>
    </row>
    <row r="1257" spans="1:16" hidden="1" x14ac:dyDescent="0.3">
      <c r="A1257" t="s">
        <v>4983</v>
      </c>
      <c r="B1257" t="s">
        <v>4984</v>
      </c>
      <c r="C1257" s="1" t="str">
        <f t="shared" si="80"/>
        <v>21:0878</v>
      </c>
      <c r="D1257" s="1" t="str">
        <f t="shared" si="81"/>
        <v>21:0223</v>
      </c>
      <c r="E1257" t="s">
        <v>4985</v>
      </c>
      <c r="F1257" t="s">
        <v>4986</v>
      </c>
      <c r="H1257">
        <v>63.7387613</v>
      </c>
      <c r="I1257">
        <v>-133.33139679999999</v>
      </c>
      <c r="J1257" s="1" t="str">
        <f t="shared" si="78"/>
        <v>NGR bulk stream sediment</v>
      </c>
      <c r="K1257" s="1" t="str">
        <f t="shared" si="79"/>
        <v>&lt;177 micron (NGR)</v>
      </c>
      <c r="L1257">
        <v>72</v>
      </c>
      <c r="M1257" t="s">
        <v>20</v>
      </c>
      <c r="N1257">
        <v>343</v>
      </c>
      <c r="O1257">
        <v>0.2</v>
      </c>
      <c r="P1257">
        <v>0.7</v>
      </c>
    </row>
    <row r="1258" spans="1:16" hidden="1" x14ac:dyDescent="0.3">
      <c r="A1258" t="s">
        <v>4987</v>
      </c>
      <c r="B1258" t="s">
        <v>4988</v>
      </c>
      <c r="C1258" s="1" t="str">
        <f t="shared" si="80"/>
        <v>21:0878</v>
      </c>
      <c r="D1258" s="1" t="str">
        <f t="shared" si="81"/>
        <v>21:0223</v>
      </c>
      <c r="E1258" t="s">
        <v>4989</v>
      </c>
      <c r="F1258" t="s">
        <v>4990</v>
      </c>
      <c r="H1258">
        <v>63.742852800000001</v>
      </c>
      <c r="I1258">
        <v>-133.32736600000001</v>
      </c>
      <c r="J1258" s="1" t="str">
        <f t="shared" si="78"/>
        <v>NGR bulk stream sediment</v>
      </c>
      <c r="K1258" s="1" t="str">
        <f t="shared" si="79"/>
        <v>&lt;177 micron (NGR)</v>
      </c>
      <c r="L1258">
        <v>72</v>
      </c>
      <c r="M1258" t="s">
        <v>25</v>
      </c>
      <c r="N1258">
        <v>344</v>
      </c>
      <c r="O1258">
        <v>0.3</v>
      </c>
      <c r="P1258">
        <v>1.6</v>
      </c>
    </row>
    <row r="1259" spans="1:16" hidden="1" x14ac:dyDescent="0.3">
      <c r="A1259" t="s">
        <v>4991</v>
      </c>
      <c r="B1259" t="s">
        <v>4992</v>
      </c>
      <c r="C1259" s="1" t="str">
        <f t="shared" si="80"/>
        <v>21:0878</v>
      </c>
      <c r="D1259" s="1" t="str">
        <f t="shared" si="81"/>
        <v>21:0223</v>
      </c>
      <c r="E1259" t="s">
        <v>4993</v>
      </c>
      <c r="F1259" t="s">
        <v>4994</v>
      </c>
      <c r="H1259">
        <v>63.737307399999999</v>
      </c>
      <c r="I1259">
        <v>-133.3213733</v>
      </c>
      <c r="J1259" s="1" t="str">
        <f t="shared" si="78"/>
        <v>NGR bulk stream sediment</v>
      </c>
      <c r="K1259" s="1" t="str">
        <f t="shared" si="79"/>
        <v>&lt;177 micron (NGR)</v>
      </c>
      <c r="L1259">
        <v>72</v>
      </c>
      <c r="M1259" t="s">
        <v>35</v>
      </c>
      <c r="N1259">
        <v>345</v>
      </c>
      <c r="O1259">
        <v>0.3</v>
      </c>
      <c r="P1259">
        <v>0.7</v>
      </c>
    </row>
    <row r="1260" spans="1:16" hidden="1" x14ac:dyDescent="0.3">
      <c r="A1260" t="s">
        <v>4995</v>
      </c>
      <c r="B1260" t="s">
        <v>4996</v>
      </c>
      <c r="C1260" s="1" t="str">
        <f t="shared" si="80"/>
        <v>21:0878</v>
      </c>
      <c r="D1260" s="1" t="str">
        <f t="shared" si="81"/>
        <v>21:0223</v>
      </c>
      <c r="E1260" t="s">
        <v>4993</v>
      </c>
      <c r="F1260" t="s">
        <v>4997</v>
      </c>
      <c r="H1260">
        <v>63.737307399999999</v>
      </c>
      <c r="I1260">
        <v>-133.3213733</v>
      </c>
      <c r="J1260" s="1" t="str">
        <f t="shared" si="78"/>
        <v>NGR bulk stream sediment</v>
      </c>
      <c r="K1260" s="1" t="str">
        <f t="shared" si="79"/>
        <v>&lt;177 micron (NGR)</v>
      </c>
      <c r="L1260">
        <v>72</v>
      </c>
      <c r="M1260" t="s">
        <v>39</v>
      </c>
      <c r="N1260">
        <v>346</v>
      </c>
      <c r="O1260">
        <v>0.3</v>
      </c>
      <c r="P1260">
        <v>0.6</v>
      </c>
    </row>
    <row r="1261" spans="1:16" hidden="1" x14ac:dyDescent="0.3">
      <c r="A1261" t="s">
        <v>4998</v>
      </c>
      <c r="B1261" t="s">
        <v>4999</v>
      </c>
      <c r="C1261" s="1" t="str">
        <f t="shared" si="80"/>
        <v>21:0878</v>
      </c>
      <c r="D1261" s="1" t="str">
        <f t="shared" si="81"/>
        <v>21:0223</v>
      </c>
      <c r="E1261" t="s">
        <v>5000</v>
      </c>
      <c r="F1261" t="s">
        <v>5001</v>
      </c>
      <c r="H1261">
        <v>63.745832900000003</v>
      </c>
      <c r="I1261">
        <v>-133.24580280000001</v>
      </c>
      <c r="J1261" s="1" t="str">
        <f t="shared" si="78"/>
        <v>NGR bulk stream sediment</v>
      </c>
      <c r="K1261" s="1" t="str">
        <f t="shared" si="79"/>
        <v>&lt;177 micron (NGR)</v>
      </c>
      <c r="L1261">
        <v>72</v>
      </c>
      <c r="M1261" t="s">
        <v>30</v>
      </c>
      <c r="N1261">
        <v>347</v>
      </c>
      <c r="O1261">
        <v>0.3</v>
      </c>
      <c r="P1261">
        <v>1.8</v>
      </c>
    </row>
    <row r="1262" spans="1:16" hidden="1" x14ac:dyDescent="0.3">
      <c r="A1262" t="s">
        <v>5002</v>
      </c>
      <c r="B1262" t="s">
        <v>5003</v>
      </c>
      <c r="C1262" s="1" t="str">
        <f t="shared" si="80"/>
        <v>21:0878</v>
      </c>
      <c r="D1262" s="1" t="str">
        <f t="shared" si="81"/>
        <v>21:0223</v>
      </c>
      <c r="E1262" t="s">
        <v>5004</v>
      </c>
      <c r="F1262" t="s">
        <v>5005</v>
      </c>
      <c r="H1262">
        <v>63.737928500000002</v>
      </c>
      <c r="I1262">
        <v>-133.1604695</v>
      </c>
      <c r="J1262" s="1" t="str">
        <f t="shared" si="78"/>
        <v>NGR bulk stream sediment</v>
      </c>
      <c r="K1262" s="1" t="str">
        <f t="shared" si="79"/>
        <v>&lt;177 micron (NGR)</v>
      </c>
      <c r="L1262">
        <v>72</v>
      </c>
      <c r="M1262" t="s">
        <v>44</v>
      </c>
      <c r="N1262">
        <v>348</v>
      </c>
      <c r="O1262">
        <v>0.3</v>
      </c>
      <c r="P1262">
        <v>0.9</v>
      </c>
    </row>
    <row r="1263" spans="1:16" hidden="1" x14ac:dyDescent="0.3">
      <c r="A1263" t="s">
        <v>5006</v>
      </c>
      <c r="B1263" t="s">
        <v>5007</v>
      </c>
      <c r="C1263" s="1" t="str">
        <f t="shared" si="80"/>
        <v>21:0878</v>
      </c>
      <c r="D1263" s="1" t="str">
        <f t="shared" si="81"/>
        <v>21:0223</v>
      </c>
      <c r="E1263" t="s">
        <v>5008</v>
      </c>
      <c r="F1263" t="s">
        <v>5009</v>
      </c>
      <c r="H1263">
        <v>63.739843700000002</v>
      </c>
      <c r="I1263">
        <v>-133.15860240000001</v>
      </c>
      <c r="J1263" s="1" t="str">
        <f t="shared" si="78"/>
        <v>NGR bulk stream sediment</v>
      </c>
      <c r="K1263" s="1" t="str">
        <f t="shared" si="79"/>
        <v>&lt;177 micron (NGR)</v>
      </c>
      <c r="L1263">
        <v>72</v>
      </c>
      <c r="M1263" t="s">
        <v>49</v>
      </c>
      <c r="N1263">
        <v>349</v>
      </c>
      <c r="O1263">
        <v>0.3</v>
      </c>
      <c r="P1263">
        <v>1.7</v>
      </c>
    </row>
    <row r="1264" spans="1:16" hidden="1" x14ac:dyDescent="0.3">
      <c r="A1264" t="s">
        <v>5010</v>
      </c>
      <c r="B1264" t="s">
        <v>5011</v>
      </c>
      <c r="C1264" s="1" t="str">
        <f t="shared" si="80"/>
        <v>21:0878</v>
      </c>
      <c r="D1264" s="1" t="str">
        <f t="shared" si="81"/>
        <v>21:0223</v>
      </c>
      <c r="E1264" t="s">
        <v>5012</v>
      </c>
      <c r="F1264" t="s">
        <v>5013</v>
      </c>
      <c r="H1264">
        <v>63.742850300000001</v>
      </c>
      <c r="I1264">
        <v>-133.13412959999999</v>
      </c>
      <c r="J1264" s="1" t="str">
        <f t="shared" si="78"/>
        <v>NGR bulk stream sediment</v>
      </c>
      <c r="K1264" s="1" t="str">
        <f t="shared" si="79"/>
        <v>&lt;177 micron (NGR)</v>
      </c>
      <c r="L1264">
        <v>72</v>
      </c>
      <c r="M1264" t="s">
        <v>54</v>
      </c>
      <c r="N1264">
        <v>350</v>
      </c>
      <c r="O1264">
        <v>0.2</v>
      </c>
      <c r="P1264">
        <v>2.5</v>
      </c>
    </row>
    <row r="1265" spans="1:16" hidden="1" x14ac:dyDescent="0.3">
      <c r="A1265" t="s">
        <v>5014</v>
      </c>
      <c r="B1265" t="s">
        <v>5015</v>
      </c>
      <c r="C1265" s="1" t="str">
        <f t="shared" si="80"/>
        <v>21:0878</v>
      </c>
      <c r="D1265" s="1" t="str">
        <f t="shared" si="81"/>
        <v>21:0223</v>
      </c>
      <c r="E1265" t="s">
        <v>5016</v>
      </c>
      <c r="F1265" t="s">
        <v>5017</v>
      </c>
      <c r="H1265">
        <v>63.735912900000002</v>
      </c>
      <c r="I1265">
        <v>-133.09449319999999</v>
      </c>
      <c r="J1265" s="1" t="str">
        <f t="shared" si="78"/>
        <v>NGR bulk stream sediment</v>
      </c>
      <c r="K1265" s="1" t="str">
        <f t="shared" si="79"/>
        <v>&lt;177 micron (NGR)</v>
      </c>
      <c r="L1265">
        <v>72</v>
      </c>
      <c r="M1265" t="s">
        <v>59</v>
      </c>
      <c r="N1265">
        <v>351</v>
      </c>
      <c r="O1265">
        <v>0.3</v>
      </c>
      <c r="P1265">
        <v>2.7</v>
      </c>
    </row>
    <row r="1266" spans="1:16" hidden="1" x14ac:dyDescent="0.3">
      <c r="A1266" t="s">
        <v>5018</v>
      </c>
      <c r="B1266" t="s">
        <v>5019</v>
      </c>
      <c r="C1266" s="1" t="str">
        <f t="shared" si="80"/>
        <v>21:0878</v>
      </c>
      <c r="D1266" s="1" t="str">
        <f t="shared" si="81"/>
        <v>21:0223</v>
      </c>
      <c r="E1266" t="s">
        <v>5020</v>
      </c>
      <c r="F1266" t="s">
        <v>5021</v>
      </c>
      <c r="H1266">
        <v>63.7155092</v>
      </c>
      <c r="I1266">
        <v>-133.0463671</v>
      </c>
      <c r="J1266" s="1" t="str">
        <f t="shared" si="78"/>
        <v>NGR bulk stream sediment</v>
      </c>
      <c r="K1266" s="1" t="str">
        <f t="shared" si="79"/>
        <v>&lt;177 micron (NGR)</v>
      </c>
      <c r="L1266">
        <v>72</v>
      </c>
      <c r="M1266" t="s">
        <v>64</v>
      </c>
      <c r="N1266">
        <v>352</v>
      </c>
      <c r="O1266">
        <v>0.3</v>
      </c>
      <c r="P1266">
        <v>2.2000000000000002</v>
      </c>
    </row>
    <row r="1267" spans="1:16" hidden="1" x14ac:dyDescent="0.3">
      <c r="A1267" t="s">
        <v>5022</v>
      </c>
      <c r="B1267" t="s">
        <v>5023</v>
      </c>
      <c r="C1267" s="1" t="str">
        <f t="shared" si="80"/>
        <v>21:0878</v>
      </c>
      <c r="D1267" s="1" t="str">
        <f t="shared" si="81"/>
        <v>21:0223</v>
      </c>
      <c r="E1267" t="s">
        <v>5024</v>
      </c>
      <c r="F1267" t="s">
        <v>5025</v>
      </c>
      <c r="H1267">
        <v>63.717813399999997</v>
      </c>
      <c r="I1267">
        <v>-133.021162</v>
      </c>
      <c r="J1267" s="1" t="str">
        <f t="shared" si="78"/>
        <v>NGR bulk stream sediment</v>
      </c>
      <c r="K1267" s="1" t="str">
        <f t="shared" si="79"/>
        <v>&lt;177 micron (NGR)</v>
      </c>
      <c r="L1267">
        <v>72</v>
      </c>
      <c r="M1267" t="s">
        <v>69</v>
      </c>
      <c r="N1267">
        <v>353</v>
      </c>
      <c r="O1267">
        <v>0.3</v>
      </c>
      <c r="P1267">
        <v>1</v>
      </c>
    </row>
    <row r="1268" spans="1:16" hidden="1" x14ac:dyDescent="0.3">
      <c r="A1268" t="s">
        <v>5026</v>
      </c>
      <c r="B1268" t="s">
        <v>5027</v>
      </c>
      <c r="C1268" s="1" t="str">
        <f t="shared" si="80"/>
        <v>21:0878</v>
      </c>
      <c r="D1268" s="1" t="str">
        <f t="shared" si="81"/>
        <v>21:0223</v>
      </c>
      <c r="E1268" t="s">
        <v>5028</v>
      </c>
      <c r="F1268" t="s">
        <v>5029</v>
      </c>
      <c r="H1268">
        <v>63.698101299999998</v>
      </c>
      <c r="I1268">
        <v>-133.015458</v>
      </c>
      <c r="J1268" s="1" t="str">
        <f t="shared" si="78"/>
        <v>NGR bulk stream sediment</v>
      </c>
      <c r="K1268" s="1" t="str">
        <f t="shared" si="79"/>
        <v>&lt;177 micron (NGR)</v>
      </c>
      <c r="L1268">
        <v>72</v>
      </c>
      <c r="M1268" t="s">
        <v>74</v>
      </c>
      <c r="N1268">
        <v>354</v>
      </c>
      <c r="O1268">
        <v>0.2</v>
      </c>
      <c r="P1268">
        <v>1.9</v>
      </c>
    </row>
    <row r="1269" spans="1:16" hidden="1" x14ac:dyDescent="0.3">
      <c r="A1269" t="s">
        <v>5030</v>
      </c>
      <c r="B1269" t="s">
        <v>5031</v>
      </c>
      <c r="C1269" s="1" t="str">
        <f t="shared" si="80"/>
        <v>21:0878</v>
      </c>
      <c r="D1269" s="1" t="str">
        <f t="shared" si="81"/>
        <v>21:0223</v>
      </c>
      <c r="E1269" t="s">
        <v>5032</v>
      </c>
      <c r="F1269" t="s">
        <v>5033</v>
      </c>
      <c r="H1269">
        <v>63.777934100000003</v>
      </c>
      <c r="I1269">
        <v>-133.22165150000001</v>
      </c>
      <c r="J1269" s="1" t="str">
        <f t="shared" si="78"/>
        <v>NGR bulk stream sediment</v>
      </c>
      <c r="K1269" s="1" t="str">
        <f t="shared" si="79"/>
        <v>&lt;177 micron (NGR)</v>
      </c>
      <c r="L1269">
        <v>72</v>
      </c>
      <c r="M1269" t="s">
        <v>79</v>
      </c>
      <c r="N1269">
        <v>355</v>
      </c>
      <c r="O1269">
        <v>0.2</v>
      </c>
      <c r="P1269">
        <v>0.8</v>
      </c>
    </row>
    <row r="1270" spans="1:16" hidden="1" x14ac:dyDescent="0.3">
      <c r="A1270" t="s">
        <v>5034</v>
      </c>
      <c r="B1270" t="s">
        <v>5035</v>
      </c>
      <c r="C1270" s="1" t="str">
        <f t="shared" si="80"/>
        <v>21:0878</v>
      </c>
      <c r="D1270" s="1" t="str">
        <f t="shared" si="81"/>
        <v>21:0223</v>
      </c>
      <c r="E1270" t="s">
        <v>5036</v>
      </c>
      <c r="F1270" t="s">
        <v>5037</v>
      </c>
      <c r="H1270">
        <v>63.779171699999999</v>
      </c>
      <c r="I1270">
        <v>-133.21646039999999</v>
      </c>
      <c r="J1270" s="1" t="str">
        <f t="shared" si="78"/>
        <v>NGR bulk stream sediment</v>
      </c>
      <c r="K1270" s="1" t="str">
        <f t="shared" si="79"/>
        <v>&lt;177 micron (NGR)</v>
      </c>
      <c r="L1270">
        <v>72</v>
      </c>
      <c r="M1270" t="s">
        <v>84</v>
      </c>
      <c r="N1270">
        <v>356</v>
      </c>
      <c r="O1270">
        <v>0.2</v>
      </c>
      <c r="P1270">
        <v>2</v>
      </c>
    </row>
    <row r="1271" spans="1:16" hidden="1" x14ac:dyDescent="0.3">
      <c r="A1271" t="s">
        <v>5038</v>
      </c>
      <c r="B1271" t="s">
        <v>5039</v>
      </c>
      <c r="C1271" s="1" t="str">
        <f t="shared" si="80"/>
        <v>21:0878</v>
      </c>
      <c r="D1271" s="1" t="str">
        <f t="shared" si="81"/>
        <v>21:0223</v>
      </c>
      <c r="E1271" t="s">
        <v>5040</v>
      </c>
      <c r="F1271" t="s">
        <v>5041</v>
      </c>
      <c r="H1271">
        <v>63.762057499999997</v>
      </c>
      <c r="I1271">
        <v>-133.30465380000001</v>
      </c>
      <c r="J1271" s="1" t="str">
        <f t="shared" si="78"/>
        <v>NGR bulk stream sediment</v>
      </c>
      <c r="K1271" s="1" t="str">
        <f t="shared" si="79"/>
        <v>&lt;177 micron (NGR)</v>
      </c>
      <c r="L1271">
        <v>72</v>
      </c>
      <c r="M1271" t="s">
        <v>89</v>
      </c>
      <c r="N1271">
        <v>357</v>
      </c>
      <c r="O1271">
        <v>0.3</v>
      </c>
      <c r="P1271">
        <v>1</v>
      </c>
    </row>
    <row r="1272" spans="1:16" hidden="1" x14ac:dyDescent="0.3">
      <c r="A1272" t="s">
        <v>5042</v>
      </c>
      <c r="B1272" t="s">
        <v>5043</v>
      </c>
      <c r="C1272" s="1" t="str">
        <f t="shared" si="80"/>
        <v>21:0878</v>
      </c>
      <c r="D1272" s="1" t="str">
        <f t="shared" si="81"/>
        <v>21:0223</v>
      </c>
      <c r="E1272" t="s">
        <v>5044</v>
      </c>
      <c r="F1272" t="s">
        <v>5045</v>
      </c>
      <c r="H1272">
        <v>63.800211099999999</v>
      </c>
      <c r="I1272">
        <v>-133.16684240000001</v>
      </c>
      <c r="J1272" s="1" t="str">
        <f t="shared" si="78"/>
        <v>NGR bulk stream sediment</v>
      </c>
      <c r="K1272" s="1" t="str">
        <f t="shared" si="79"/>
        <v>&lt;177 micron (NGR)</v>
      </c>
      <c r="L1272">
        <v>72</v>
      </c>
      <c r="M1272" t="s">
        <v>94</v>
      </c>
      <c r="N1272">
        <v>358</v>
      </c>
      <c r="O1272">
        <v>0.3</v>
      </c>
      <c r="P1272">
        <v>1.7</v>
      </c>
    </row>
    <row r="1273" spans="1:16" hidden="1" x14ac:dyDescent="0.3">
      <c r="A1273" t="s">
        <v>5046</v>
      </c>
      <c r="B1273" t="s">
        <v>5047</v>
      </c>
      <c r="C1273" s="1" t="str">
        <f t="shared" si="80"/>
        <v>21:0878</v>
      </c>
      <c r="D1273" s="1" t="str">
        <f t="shared" si="81"/>
        <v>21:0223</v>
      </c>
      <c r="E1273" t="s">
        <v>5048</v>
      </c>
      <c r="F1273" t="s">
        <v>5049</v>
      </c>
      <c r="H1273">
        <v>63.805306100000003</v>
      </c>
      <c r="I1273">
        <v>-133.1433577</v>
      </c>
      <c r="J1273" s="1" t="str">
        <f t="shared" si="78"/>
        <v>NGR bulk stream sediment</v>
      </c>
      <c r="K1273" s="1" t="str">
        <f t="shared" si="79"/>
        <v>&lt;177 micron (NGR)</v>
      </c>
      <c r="L1273">
        <v>72</v>
      </c>
      <c r="M1273" t="s">
        <v>99</v>
      </c>
      <c r="N1273">
        <v>359</v>
      </c>
      <c r="O1273">
        <v>0.2</v>
      </c>
      <c r="P1273">
        <v>1.9</v>
      </c>
    </row>
    <row r="1274" spans="1:16" hidden="1" x14ac:dyDescent="0.3">
      <c r="A1274" t="s">
        <v>5050</v>
      </c>
      <c r="B1274" t="s">
        <v>5051</v>
      </c>
      <c r="C1274" s="1" t="str">
        <f t="shared" si="80"/>
        <v>21:0878</v>
      </c>
      <c r="D1274" s="1" t="str">
        <f t="shared" si="81"/>
        <v>21:0223</v>
      </c>
      <c r="E1274" t="s">
        <v>5052</v>
      </c>
      <c r="F1274" t="s">
        <v>5053</v>
      </c>
      <c r="H1274">
        <v>63.8469044</v>
      </c>
      <c r="I1274">
        <v>-133.08683099999999</v>
      </c>
      <c r="J1274" s="1" t="str">
        <f t="shared" si="78"/>
        <v>NGR bulk stream sediment</v>
      </c>
      <c r="K1274" s="1" t="str">
        <f t="shared" si="79"/>
        <v>&lt;177 micron (NGR)</v>
      </c>
      <c r="L1274">
        <v>72</v>
      </c>
      <c r="M1274" t="s">
        <v>104</v>
      </c>
      <c r="N1274">
        <v>360</v>
      </c>
      <c r="O1274">
        <v>0.1</v>
      </c>
      <c r="P1274">
        <v>0.4</v>
      </c>
    </row>
    <row r="1275" spans="1:16" hidden="1" x14ac:dyDescent="0.3">
      <c r="A1275" t="s">
        <v>5054</v>
      </c>
      <c r="B1275" t="s">
        <v>5055</v>
      </c>
      <c r="C1275" s="1" t="str">
        <f t="shared" si="80"/>
        <v>21:0878</v>
      </c>
      <c r="D1275" s="1" t="str">
        <f t="shared" si="81"/>
        <v>21:0223</v>
      </c>
      <c r="E1275" t="s">
        <v>5056</v>
      </c>
      <c r="F1275" t="s">
        <v>5057</v>
      </c>
      <c r="H1275">
        <v>63.845702199999998</v>
      </c>
      <c r="I1275">
        <v>-133.12871060000001</v>
      </c>
      <c r="J1275" s="1" t="str">
        <f t="shared" si="78"/>
        <v>NGR bulk stream sediment</v>
      </c>
      <c r="K1275" s="1" t="str">
        <f t="shared" si="79"/>
        <v>&lt;177 micron (NGR)</v>
      </c>
      <c r="L1275">
        <v>73</v>
      </c>
      <c r="M1275" t="s">
        <v>20</v>
      </c>
      <c r="N1275">
        <v>361</v>
      </c>
      <c r="O1275">
        <v>0.2</v>
      </c>
      <c r="P1275">
        <v>0.6</v>
      </c>
    </row>
    <row r="1276" spans="1:16" hidden="1" x14ac:dyDescent="0.3">
      <c r="A1276" t="s">
        <v>5058</v>
      </c>
      <c r="B1276" t="s">
        <v>5059</v>
      </c>
      <c r="C1276" s="1" t="str">
        <f t="shared" si="80"/>
        <v>21:0878</v>
      </c>
      <c r="D1276" s="1" t="str">
        <f t="shared" si="81"/>
        <v>21:0223</v>
      </c>
      <c r="E1276" t="s">
        <v>5060</v>
      </c>
      <c r="F1276" t="s">
        <v>5061</v>
      </c>
      <c r="H1276">
        <v>63.7964913</v>
      </c>
      <c r="I1276">
        <v>-133.48974459999999</v>
      </c>
      <c r="J1276" s="1" t="str">
        <f t="shared" si="78"/>
        <v>NGR bulk stream sediment</v>
      </c>
      <c r="K1276" s="1" t="str">
        <f t="shared" si="79"/>
        <v>&lt;177 micron (NGR)</v>
      </c>
      <c r="L1276">
        <v>73</v>
      </c>
      <c r="M1276" t="s">
        <v>25</v>
      </c>
      <c r="N1276">
        <v>362</v>
      </c>
      <c r="O1276">
        <v>0.2</v>
      </c>
      <c r="P1276">
        <v>0.6</v>
      </c>
    </row>
    <row r="1277" spans="1:16" hidden="1" x14ac:dyDescent="0.3">
      <c r="A1277" t="s">
        <v>5062</v>
      </c>
      <c r="B1277" t="s">
        <v>5063</v>
      </c>
      <c r="C1277" s="1" t="str">
        <f t="shared" si="80"/>
        <v>21:0878</v>
      </c>
      <c r="D1277" s="1" t="str">
        <f t="shared" si="81"/>
        <v>21:0223</v>
      </c>
      <c r="E1277" t="s">
        <v>5064</v>
      </c>
      <c r="F1277" t="s">
        <v>5065</v>
      </c>
      <c r="H1277">
        <v>63.793134000000002</v>
      </c>
      <c r="I1277">
        <v>-133.46842799999999</v>
      </c>
      <c r="J1277" s="1" t="str">
        <f t="shared" si="78"/>
        <v>NGR bulk stream sediment</v>
      </c>
      <c r="K1277" s="1" t="str">
        <f t="shared" si="79"/>
        <v>&lt;177 micron (NGR)</v>
      </c>
      <c r="L1277">
        <v>73</v>
      </c>
      <c r="M1277" t="s">
        <v>30</v>
      </c>
      <c r="N1277">
        <v>363</v>
      </c>
      <c r="O1277">
        <v>0.2</v>
      </c>
      <c r="P1277">
        <v>0.9</v>
      </c>
    </row>
    <row r="1278" spans="1:16" hidden="1" x14ac:dyDescent="0.3">
      <c r="A1278" t="s">
        <v>5066</v>
      </c>
      <c r="B1278" t="s">
        <v>5067</v>
      </c>
      <c r="C1278" s="1" t="str">
        <f t="shared" si="80"/>
        <v>21:0878</v>
      </c>
      <c r="D1278" s="1" t="str">
        <f t="shared" si="81"/>
        <v>21:0223</v>
      </c>
      <c r="E1278" t="s">
        <v>5068</v>
      </c>
      <c r="F1278" t="s">
        <v>5069</v>
      </c>
      <c r="H1278">
        <v>63.810003700000003</v>
      </c>
      <c r="I1278">
        <v>-133.25440219999999</v>
      </c>
      <c r="J1278" s="1" t="str">
        <f t="shared" si="78"/>
        <v>NGR bulk stream sediment</v>
      </c>
      <c r="K1278" s="1" t="str">
        <f t="shared" si="79"/>
        <v>&lt;177 micron (NGR)</v>
      </c>
      <c r="L1278">
        <v>73</v>
      </c>
      <c r="M1278" t="s">
        <v>44</v>
      </c>
      <c r="N1278">
        <v>364</v>
      </c>
      <c r="O1278">
        <v>0.2</v>
      </c>
      <c r="P1278">
        <v>0.6</v>
      </c>
    </row>
    <row r="1279" spans="1:16" hidden="1" x14ac:dyDescent="0.3">
      <c r="A1279" t="s">
        <v>5070</v>
      </c>
      <c r="B1279" t="s">
        <v>5071</v>
      </c>
      <c r="C1279" s="1" t="str">
        <f t="shared" si="80"/>
        <v>21:0878</v>
      </c>
      <c r="D1279" s="1" t="str">
        <f t="shared" si="81"/>
        <v>21:0223</v>
      </c>
      <c r="E1279" t="s">
        <v>5072</v>
      </c>
      <c r="F1279" t="s">
        <v>5073</v>
      </c>
      <c r="H1279">
        <v>63.7917457</v>
      </c>
      <c r="I1279">
        <v>-133.2911977</v>
      </c>
      <c r="J1279" s="1" t="str">
        <f t="shared" si="78"/>
        <v>NGR bulk stream sediment</v>
      </c>
      <c r="K1279" s="1" t="str">
        <f t="shared" si="79"/>
        <v>&lt;177 micron (NGR)</v>
      </c>
      <c r="L1279">
        <v>73</v>
      </c>
      <c r="M1279" t="s">
        <v>49</v>
      </c>
      <c r="N1279">
        <v>365</v>
      </c>
      <c r="O1279">
        <v>0.2</v>
      </c>
      <c r="P1279">
        <v>0.9</v>
      </c>
    </row>
    <row r="1280" spans="1:16" hidden="1" x14ac:dyDescent="0.3">
      <c r="A1280" t="s">
        <v>5074</v>
      </c>
      <c r="B1280" t="s">
        <v>5075</v>
      </c>
      <c r="C1280" s="1" t="str">
        <f t="shared" si="80"/>
        <v>21:0878</v>
      </c>
      <c r="D1280" s="1" t="str">
        <f t="shared" si="81"/>
        <v>21:0223</v>
      </c>
      <c r="E1280" t="s">
        <v>5076</v>
      </c>
      <c r="F1280" t="s">
        <v>5077</v>
      </c>
      <c r="H1280">
        <v>63.807107000000002</v>
      </c>
      <c r="I1280">
        <v>-133.22882820000001</v>
      </c>
      <c r="J1280" s="1" t="str">
        <f t="shared" si="78"/>
        <v>NGR bulk stream sediment</v>
      </c>
      <c r="K1280" s="1" t="str">
        <f t="shared" si="79"/>
        <v>&lt;177 micron (NGR)</v>
      </c>
      <c r="L1280">
        <v>73</v>
      </c>
      <c r="M1280" t="s">
        <v>54</v>
      </c>
      <c r="N1280">
        <v>366</v>
      </c>
      <c r="O1280">
        <v>0.3</v>
      </c>
      <c r="P1280">
        <v>0.9</v>
      </c>
    </row>
    <row r="1281" spans="1:16" hidden="1" x14ac:dyDescent="0.3">
      <c r="A1281" t="s">
        <v>5078</v>
      </c>
      <c r="B1281" t="s">
        <v>5079</v>
      </c>
      <c r="C1281" s="1" t="str">
        <f t="shared" si="80"/>
        <v>21:0878</v>
      </c>
      <c r="D1281" s="1" t="str">
        <f t="shared" si="81"/>
        <v>21:0223</v>
      </c>
      <c r="E1281" t="s">
        <v>5080</v>
      </c>
      <c r="F1281" t="s">
        <v>5081</v>
      </c>
      <c r="H1281">
        <v>63.829017</v>
      </c>
      <c r="I1281">
        <v>-133.1945618</v>
      </c>
      <c r="J1281" s="1" t="str">
        <f t="shared" si="78"/>
        <v>NGR bulk stream sediment</v>
      </c>
      <c r="K1281" s="1" t="str">
        <f t="shared" si="79"/>
        <v>&lt;177 micron (NGR)</v>
      </c>
      <c r="L1281">
        <v>73</v>
      </c>
      <c r="M1281" t="s">
        <v>59</v>
      </c>
      <c r="N1281">
        <v>367</v>
      </c>
      <c r="O1281">
        <v>0.3</v>
      </c>
      <c r="P1281">
        <v>1.4</v>
      </c>
    </row>
    <row r="1282" spans="1:16" hidden="1" x14ac:dyDescent="0.3">
      <c r="A1282" t="s">
        <v>5082</v>
      </c>
      <c r="B1282" t="s">
        <v>5083</v>
      </c>
      <c r="C1282" s="1" t="str">
        <f t="shared" si="80"/>
        <v>21:0878</v>
      </c>
      <c r="D1282" s="1" t="str">
        <f t="shared" si="81"/>
        <v>21:0223</v>
      </c>
      <c r="E1282" t="s">
        <v>5084</v>
      </c>
      <c r="F1282" t="s">
        <v>5085</v>
      </c>
      <c r="H1282">
        <v>63.862401599999998</v>
      </c>
      <c r="I1282">
        <v>-133.21553460000001</v>
      </c>
      <c r="J1282" s="1" t="str">
        <f t="shared" ref="J1282:J1345" si="82">HYPERLINK("http://geochem.nrcan.gc.ca/cdogs/content/kwd/kwd020030_e.htm", "NGR bulk stream sediment")</f>
        <v>NGR bulk stream sediment</v>
      </c>
      <c r="K1282" s="1" t="str">
        <f t="shared" ref="K1282:K1345" si="83">HYPERLINK("http://geochem.nrcan.gc.ca/cdogs/content/kwd/kwd080006_e.htm", "&lt;177 micron (NGR)")</f>
        <v>&lt;177 micron (NGR)</v>
      </c>
      <c r="L1282">
        <v>73</v>
      </c>
      <c r="M1282" t="s">
        <v>64</v>
      </c>
      <c r="N1282">
        <v>368</v>
      </c>
      <c r="O1282">
        <v>0.2</v>
      </c>
      <c r="P1282">
        <v>1</v>
      </c>
    </row>
    <row r="1283" spans="1:16" hidden="1" x14ac:dyDescent="0.3">
      <c r="A1283" t="s">
        <v>5086</v>
      </c>
      <c r="B1283" t="s">
        <v>5087</v>
      </c>
      <c r="C1283" s="1" t="str">
        <f t="shared" si="80"/>
        <v>21:0878</v>
      </c>
      <c r="D1283" s="1" t="str">
        <f t="shared" si="81"/>
        <v>21:0223</v>
      </c>
      <c r="E1283" t="s">
        <v>5088</v>
      </c>
      <c r="F1283" t="s">
        <v>5089</v>
      </c>
      <c r="H1283">
        <v>63.833330400000001</v>
      </c>
      <c r="I1283">
        <v>-133.26828370000001</v>
      </c>
      <c r="J1283" s="1" t="str">
        <f t="shared" si="82"/>
        <v>NGR bulk stream sediment</v>
      </c>
      <c r="K1283" s="1" t="str">
        <f t="shared" si="83"/>
        <v>&lt;177 micron (NGR)</v>
      </c>
      <c r="L1283">
        <v>73</v>
      </c>
      <c r="M1283" t="s">
        <v>69</v>
      </c>
      <c r="N1283">
        <v>369</v>
      </c>
      <c r="O1283">
        <v>0.1</v>
      </c>
      <c r="P1283">
        <v>0.5</v>
      </c>
    </row>
    <row r="1284" spans="1:16" hidden="1" x14ac:dyDescent="0.3">
      <c r="A1284" t="s">
        <v>5090</v>
      </c>
      <c r="B1284" t="s">
        <v>5091</v>
      </c>
      <c r="C1284" s="1" t="str">
        <f t="shared" si="80"/>
        <v>21:0878</v>
      </c>
      <c r="D1284" s="1" t="str">
        <f t="shared" si="81"/>
        <v>21:0223</v>
      </c>
      <c r="E1284" t="s">
        <v>5092</v>
      </c>
      <c r="F1284" t="s">
        <v>5093</v>
      </c>
      <c r="H1284">
        <v>63.877251000000001</v>
      </c>
      <c r="I1284">
        <v>-133.26964720000001</v>
      </c>
      <c r="J1284" s="1" t="str">
        <f t="shared" si="82"/>
        <v>NGR bulk stream sediment</v>
      </c>
      <c r="K1284" s="1" t="str">
        <f t="shared" si="83"/>
        <v>&lt;177 micron (NGR)</v>
      </c>
      <c r="L1284">
        <v>73</v>
      </c>
      <c r="M1284" t="s">
        <v>35</v>
      </c>
      <c r="N1284">
        <v>370</v>
      </c>
      <c r="O1284">
        <v>0.3</v>
      </c>
      <c r="P1284">
        <v>1.5</v>
      </c>
    </row>
    <row r="1285" spans="1:16" hidden="1" x14ac:dyDescent="0.3">
      <c r="A1285" t="s">
        <v>5094</v>
      </c>
      <c r="B1285" t="s">
        <v>5095</v>
      </c>
      <c r="C1285" s="1" t="str">
        <f t="shared" si="80"/>
        <v>21:0878</v>
      </c>
      <c r="D1285" s="1" t="str">
        <f t="shared" si="81"/>
        <v>21:0223</v>
      </c>
      <c r="E1285" t="s">
        <v>5092</v>
      </c>
      <c r="F1285" t="s">
        <v>5096</v>
      </c>
      <c r="H1285">
        <v>63.877251000000001</v>
      </c>
      <c r="I1285">
        <v>-133.26964720000001</v>
      </c>
      <c r="J1285" s="1" t="str">
        <f t="shared" si="82"/>
        <v>NGR bulk stream sediment</v>
      </c>
      <c r="K1285" s="1" t="str">
        <f t="shared" si="83"/>
        <v>&lt;177 micron (NGR)</v>
      </c>
      <c r="L1285">
        <v>73</v>
      </c>
      <c r="M1285" t="s">
        <v>39</v>
      </c>
      <c r="N1285">
        <v>371</v>
      </c>
      <c r="O1285">
        <v>0.3</v>
      </c>
      <c r="P1285">
        <v>1.5</v>
      </c>
    </row>
    <row r="1286" spans="1:16" hidden="1" x14ac:dyDescent="0.3">
      <c r="A1286" t="s">
        <v>5097</v>
      </c>
      <c r="B1286" t="s">
        <v>5098</v>
      </c>
      <c r="C1286" s="1" t="str">
        <f t="shared" si="80"/>
        <v>21:0878</v>
      </c>
      <c r="D1286" s="1" t="str">
        <f t="shared" si="81"/>
        <v>21:0223</v>
      </c>
      <c r="E1286" t="s">
        <v>5099</v>
      </c>
      <c r="F1286" t="s">
        <v>5100</v>
      </c>
      <c r="H1286">
        <v>63.923632699999999</v>
      </c>
      <c r="I1286">
        <v>-133.20111180000001</v>
      </c>
      <c r="J1286" s="1" t="str">
        <f t="shared" si="82"/>
        <v>NGR bulk stream sediment</v>
      </c>
      <c r="K1286" s="1" t="str">
        <f t="shared" si="83"/>
        <v>&lt;177 micron (NGR)</v>
      </c>
      <c r="L1286">
        <v>73</v>
      </c>
      <c r="M1286" t="s">
        <v>74</v>
      </c>
      <c r="N1286">
        <v>372</v>
      </c>
      <c r="O1286">
        <v>0.3</v>
      </c>
      <c r="P1286">
        <v>1.4</v>
      </c>
    </row>
    <row r="1287" spans="1:16" hidden="1" x14ac:dyDescent="0.3">
      <c r="A1287" t="s">
        <v>5101</v>
      </c>
      <c r="B1287" t="s">
        <v>5102</v>
      </c>
      <c r="C1287" s="1" t="str">
        <f t="shared" si="80"/>
        <v>21:0878</v>
      </c>
      <c r="D1287" s="1" t="str">
        <f t="shared" si="81"/>
        <v>21:0223</v>
      </c>
      <c r="E1287" t="s">
        <v>5103</v>
      </c>
      <c r="F1287" t="s">
        <v>5104</v>
      </c>
      <c r="H1287">
        <v>63.868237399999998</v>
      </c>
      <c r="I1287">
        <v>-133.42509570000001</v>
      </c>
      <c r="J1287" s="1" t="str">
        <f t="shared" si="82"/>
        <v>NGR bulk stream sediment</v>
      </c>
      <c r="K1287" s="1" t="str">
        <f t="shared" si="83"/>
        <v>&lt;177 micron (NGR)</v>
      </c>
      <c r="L1287">
        <v>73</v>
      </c>
      <c r="M1287" t="s">
        <v>79</v>
      </c>
      <c r="N1287">
        <v>373</v>
      </c>
      <c r="O1287">
        <v>0.3</v>
      </c>
      <c r="P1287">
        <v>1.1000000000000001</v>
      </c>
    </row>
    <row r="1288" spans="1:16" hidden="1" x14ac:dyDescent="0.3">
      <c r="A1288" t="s">
        <v>5105</v>
      </c>
      <c r="B1288" t="s">
        <v>5106</v>
      </c>
      <c r="C1288" s="1" t="str">
        <f t="shared" si="80"/>
        <v>21:0878</v>
      </c>
      <c r="D1288" s="1" t="str">
        <f t="shared" si="81"/>
        <v>21:0223</v>
      </c>
      <c r="E1288" t="s">
        <v>5107</v>
      </c>
      <c r="F1288" t="s">
        <v>5108</v>
      </c>
      <c r="H1288">
        <v>63.905099200000002</v>
      </c>
      <c r="I1288">
        <v>-133.2107997</v>
      </c>
      <c r="J1288" s="1" t="str">
        <f t="shared" si="82"/>
        <v>NGR bulk stream sediment</v>
      </c>
      <c r="K1288" s="1" t="str">
        <f t="shared" si="83"/>
        <v>&lt;177 micron (NGR)</v>
      </c>
      <c r="L1288">
        <v>73</v>
      </c>
      <c r="M1288" t="s">
        <v>84</v>
      </c>
      <c r="N1288">
        <v>374</v>
      </c>
      <c r="O1288">
        <v>0.1</v>
      </c>
      <c r="P1288">
        <v>0.5</v>
      </c>
    </row>
    <row r="1289" spans="1:16" hidden="1" x14ac:dyDescent="0.3">
      <c r="A1289" t="s">
        <v>5109</v>
      </c>
      <c r="B1289" t="s">
        <v>5110</v>
      </c>
      <c r="C1289" s="1" t="str">
        <f t="shared" si="80"/>
        <v>21:0878</v>
      </c>
      <c r="D1289" s="1" t="str">
        <f t="shared" si="81"/>
        <v>21:0223</v>
      </c>
      <c r="E1289" t="s">
        <v>5111</v>
      </c>
      <c r="F1289" t="s">
        <v>5112</v>
      </c>
      <c r="H1289">
        <v>63.906167600000003</v>
      </c>
      <c r="I1289">
        <v>-133.2057379</v>
      </c>
      <c r="J1289" s="1" t="str">
        <f t="shared" si="82"/>
        <v>NGR bulk stream sediment</v>
      </c>
      <c r="K1289" s="1" t="str">
        <f t="shared" si="83"/>
        <v>&lt;177 micron (NGR)</v>
      </c>
      <c r="L1289">
        <v>73</v>
      </c>
      <c r="M1289" t="s">
        <v>89</v>
      </c>
      <c r="N1289">
        <v>375</v>
      </c>
      <c r="O1289">
        <v>0.2</v>
      </c>
      <c r="P1289">
        <v>1.5</v>
      </c>
    </row>
    <row r="1290" spans="1:16" hidden="1" x14ac:dyDescent="0.3">
      <c r="A1290" t="s">
        <v>5113</v>
      </c>
      <c r="B1290" t="s">
        <v>5114</v>
      </c>
      <c r="C1290" s="1" t="str">
        <f t="shared" si="80"/>
        <v>21:0878</v>
      </c>
      <c r="D1290" s="1" t="str">
        <f t="shared" si="81"/>
        <v>21:0223</v>
      </c>
      <c r="E1290" t="s">
        <v>5115</v>
      </c>
      <c r="F1290" t="s">
        <v>5116</v>
      </c>
      <c r="H1290">
        <v>63.875304700000001</v>
      </c>
      <c r="I1290">
        <v>-133.43033879999999</v>
      </c>
      <c r="J1290" s="1" t="str">
        <f t="shared" si="82"/>
        <v>NGR bulk stream sediment</v>
      </c>
      <c r="K1290" s="1" t="str">
        <f t="shared" si="83"/>
        <v>&lt;177 micron (NGR)</v>
      </c>
      <c r="L1290">
        <v>73</v>
      </c>
      <c r="M1290" t="s">
        <v>94</v>
      </c>
      <c r="N1290">
        <v>376</v>
      </c>
      <c r="O1290">
        <v>0.2</v>
      </c>
      <c r="P1290">
        <v>0.9</v>
      </c>
    </row>
    <row r="1291" spans="1:16" hidden="1" x14ac:dyDescent="0.3">
      <c r="A1291" t="s">
        <v>5117</v>
      </c>
      <c r="B1291" t="s">
        <v>5118</v>
      </c>
      <c r="C1291" s="1" t="str">
        <f t="shared" si="80"/>
        <v>21:0878</v>
      </c>
      <c r="D1291" s="1" t="str">
        <f t="shared" si="81"/>
        <v>21:0223</v>
      </c>
      <c r="E1291" t="s">
        <v>5119</v>
      </c>
      <c r="F1291" t="s">
        <v>5120</v>
      </c>
      <c r="H1291">
        <v>63.868830000000003</v>
      </c>
      <c r="I1291">
        <v>-133.46265579999999</v>
      </c>
      <c r="J1291" s="1" t="str">
        <f t="shared" si="82"/>
        <v>NGR bulk stream sediment</v>
      </c>
      <c r="K1291" s="1" t="str">
        <f t="shared" si="83"/>
        <v>&lt;177 micron (NGR)</v>
      </c>
      <c r="L1291">
        <v>73</v>
      </c>
      <c r="M1291" t="s">
        <v>99</v>
      </c>
      <c r="N1291">
        <v>377</v>
      </c>
      <c r="O1291">
        <v>0.2</v>
      </c>
      <c r="P1291">
        <v>1.3</v>
      </c>
    </row>
    <row r="1292" spans="1:16" hidden="1" x14ac:dyDescent="0.3">
      <c r="A1292" t="s">
        <v>5121</v>
      </c>
      <c r="B1292" t="s">
        <v>5122</v>
      </c>
      <c r="C1292" s="1" t="str">
        <f t="shared" si="80"/>
        <v>21:0878</v>
      </c>
      <c r="D1292" s="1" t="str">
        <f t="shared" si="81"/>
        <v>21:0223</v>
      </c>
      <c r="E1292" t="s">
        <v>5123</v>
      </c>
      <c r="F1292" t="s">
        <v>5124</v>
      </c>
      <c r="H1292">
        <v>63.888273499999997</v>
      </c>
      <c r="I1292">
        <v>-133.45185549999999</v>
      </c>
      <c r="J1292" s="1" t="str">
        <f t="shared" si="82"/>
        <v>NGR bulk stream sediment</v>
      </c>
      <c r="K1292" s="1" t="str">
        <f t="shared" si="83"/>
        <v>&lt;177 micron (NGR)</v>
      </c>
      <c r="L1292">
        <v>73</v>
      </c>
      <c r="M1292" t="s">
        <v>104</v>
      </c>
      <c r="N1292">
        <v>378</v>
      </c>
      <c r="O1292">
        <v>0.3</v>
      </c>
      <c r="P1292">
        <v>1.4</v>
      </c>
    </row>
    <row r="1293" spans="1:16" hidden="1" x14ac:dyDescent="0.3">
      <c r="A1293" t="s">
        <v>5125</v>
      </c>
      <c r="B1293" t="s">
        <v>5126</v>
      </c>
      <c r="C1293" s="1" t="str">
        <f t="shared" si="80"/>
        <v>21:0878</v>
      </c>
      <c r="D1293" s="1" t="str">
        <f t="shared" si="81"/>
        <v>21:0223</v>
      </c>
      <c r="E1293" t="s">
        <v>5127</v>
      </c>
      <c r="F1293" t="s">
        <v>5128</v>
      </c>
      <c r="H1293">
        <v>63.835741800000001</v>
      </c>
      <c r="I1293">
        <v>-133.48448809999999</v>
      </c>
      <c r="J1293" s="1" t="str">
        <f t="shared" si="82"/>
        <v>NGR bulk stream sediment</v>
      </c>
      <c r="K1293" s="1" t="str">
        <f t="shared" si="83"/>
        <v>&lt;177 micron (NGR)</v>
      </c>
      <c r="L1293">
        <v>74</v>
      </c>
      <c r="M1293" t="s">
        <v>20</v>
      </c>
      <c r="N1293">
        <v>379</v>
      </c>
      <c r="O1293">
        <v>0.2</v>
      </c>
      <c r="P1293">
        <v>0.7</v>
      </c>
    </row>
    <row r="1294" spans="1:16" hidden="1" x14ac:dyDescent="0.3">
      <c r="A1294" t="s">
        <v>5129</v>
      </c>
      <c r="B1294" t="s">
        <v>5130</v>
      </c>
      <c r="C1294" s="1" t="str">
        <f t="shared" si="80"/>
        <v>21:0878</v>
      </c>
      <c r="D1294" s="1" t="str">
        <f t="shared" si="81"/>
        <v>21:0223</v>
      </c>
      <c r="E1294" t="s">
        <v>5131</v>
      </c>
      <c r="F1294" t="s">
        <v>5132</v>
      </c>
      <c r="H1294">
        <v>63.360759799999997</v>
      </c>
      <c r="I1294">
        <v>-132.0788642</v>
      </c>
      <c r="J1294" s="1" t="str">
        <f t="shared" si="82"/>
        <v>NGR bulk stream sediment</v>
      </c>
      <c r="K1294" s="1" t="str">
        <f t="shared" si="83"/>
        <v>&lt;177 micron (NGR)</v>
      </c>
      <c r="L1294">
        <v>74</v>
      </c>
      <c r="M1294" t="s">
        <v>25</v>
      </c>
      <c r="N1294">
        <v>380</v>
      </c>
      <c r="O1294">
        <v>0.6</v>
      </c>
      <c r="P1294">
        <v>2.6</v>
      </c>
    </row>
    <row r="1295" spans="1:16" hidden="1" x14ac:dyDescent="0.3">
      <c r="A1295" t="s">
        <v>5133</v>
      </c>
      <c r="B1295" t="s">
        <v>5134</v>
      </c>
      <c r="C1295" s="1" t="str">
        <f t="shared" si="80"/>
        <v>21:0878</v>
      </c>
      <c r="D1295" s="1" t="str">
        <f t="shared" si="81"/>
        <v>21:0223</v>
      </c>
      <c r="E1295" t="s">
        <v>5135</v>
      </c>
      <c r="F1295" t="s">
        <v>5136</v>
      </c>
      <c r="H1295">
        <v>63.381984299999999</v>
      </c>
      <c r="I1295">
        <v>-132.0487578</v>
      </c>
      <c r="J1295" s="1" t="str">
        <f t="shared" si="82"/>
        <v>NGR bulk stream sediment</v>
      </c>
      <c r="K1295" s="1" t="str">
        <f t="shared" si="83"/>
        <v>&lt;177 micron (NGR)</v>
      </c>
      <c r="L1295">
        <v>74</v>
      </c>
      <c r="M1295" t="s">
        <v>30</v>
      </c>
      <c r="N1295">
        <v>381</v>
      </c>
      <c r="O1295">
        <v>0.3</v>
      </c>
      <c r="P1295">
        <v>2.8</v>
      </c>
    </row>
    <row r="1296" spans="1:16" hidden="1" x14ac:dyDescent="0.3">
      <c r="A1296" t="s">
        <v>5137</v>
      </c>
      <c r="B1296" t="s">
        <v>5138</v>
      </c>
      <c r="C1296" s="1" t="str">
        <f t="shared" si="80"/>
        <v>21:0878</v>
      </c>
      <c r="D1296" s="1" t="str">
        <f t="shared" si="81"/>
        <v>21:0223</v>
      </c>
      <c r="E1296" t="s">
        <v>5139</v>
      </c>
      <c r="F1296" t="s">
        <v>5140</v>
      </c>
      <c r="H1296">
        <v>63.403819499999997</v>
      </c>
      <c r="I1296">
        <v>-132.14373990000001</v>
      </c>
      <c r="J1296" s="1" t="str">
        <f t="shared" si="82"/>
        <v>NGR bulk stream sediment</v>
      </c>
      <c r="K1296" s="1" t="str">
        <f t="shared" si="83"/>
        <v>&lt;177 micron (NGR)</v>
      </c>
      <c r="L1296">
        <v>74</v>
      </c>
      <c r="M1296" t="s">
        <v>44</v>
      </c>
      <c r="N1296">
        <v>382</v>
      </c>
      <c r="O1296">
        <v>0.3</v>
      </c>
      <c r="P1296">
        <v>4.0999999999999996</v>
      </c>
    </row>
    <row r="1297" spans="1:16" hidden="1" x14ac:dyDescent="0.3">
      <c r="A1297" t="s">
        <v>5141</v>
      </c>
      <c r="B1297" t="s">
        <v>5142</v>
      </c>
      <c r="C1297" s="1" t="str">
        <f t="shared" si="80"/>
        <v>21:0878</v>
      </c>
      <c r="D1297" s="1" t="str">
        <f t="shared" si="81"/>
        <v>21:0223</v>
      </c>
      <c r="E1297" t="s">
        <v>5143</v>
      </c>
      <c r="F1297" t="s">
        <v>5144</v>
      </c>
      <c r="H1297">
        <v>63.433225100000001</v>
      </c>
      <c r="I1297">
        <v>-132.09119340000001</v>
      </c>
      <c r="J1297" s="1" t="str">
        <f t="shared" si="82"/>
        <v>NGR bulk stream sediment</v>
      </c>
      <c r="K1297" s="1" t="str">
        <f t="shared" si="83"/>
        <v>&lt;177 micron (NGR)</v>
      </c>
      <c r="L1297">
        <v>74</v>
      </c>
      <c r="M1297" t="s">
        <v>49</v>
      </c>
      <c r="N1297">
        <v>383</v>
      </c>
      <c r="O1297">
        <v>0.4</v>
      </c>
      <c r="P1297">
        <v>4.5</v>
      </c>
    </row>
    <row r="1298" spans="1:16" hidden="1" x14ac:dyDescent="0.3">
      <c r="A1298" t="s">
        <v>5145</v>
      </c>
      <c r="B1298" t="s">
        <v>5146</v>
      </c>
      <c r="C1298" s="1" t="str">
        <f t="shared" si="80"/>
        <v>21:0878</v>
      </c>
      <c r="D1298" s="1" t="str">
        <f t="shared" si="81"/>
        <v>21:0223</v>
      </c>
      <c r="E1298" t="s">
        <v>5147</v>
      </c>
      <c r="F1298" t="s">
        <v>5148</v>
      </c>
      <c r="H1298">
        <v>63.415714299999998</v>
      </c>
      <c r="I1298">
        <v>-132.09976409999999</v>
      </c>
      <c r="J1298" s="1" t="str">
        <f t="shared" si="82"/>
        <v>NGR bulk stream sediment</v>
      </c>
      <c r="K1298" s="1" t="str">
        <f t="shared" si="83"/>
        <v>&lt;177 micron (NGR)</v>
      </c>
      <c r="L1298">
        <v>74</v>
      </c>
      <c r="M1298" t="s">
        <v>54</v>
      </c>
      <c r="N1298">
        <v>384</v>
      </c>
      <c r="O1298">
        <v>0.2</v>
      </c>
      <c r="P1298">
        <v>1.8</v>
      </c>
    </row>
    <row r="1299" spans="1:16" hidden="1" x14ac:dyDescent="0.3">
      <c r="A1299" t="s">
        <v>5149</v>
      </c>
      <c r="B1299" t="s">
        <v>5150</v>
      </c>
      <c r="C1299" s="1" t="str">
        <f t="shared" ref="C1299:C1362" si="84">HYPERLINK("http://geochem.nrcan.gc.ca/cdogs/content/bdl/bdl210878_e.htm", "21:0878")</f>
        <v>21:0878</v>
      </c>
      <c r="D1299" s="1" t="str">
        <f t="shared" ref="D1299:D1362" si="85">HYPERLINK("http://geochem.nrcan.gc.ca/cdogs/content/svy/svy210223_e.htm", "21:0223")</f>
        <v>21:0223</v>
      </c>
      <c r="E1299" t="s">
        <v>5151</v>
      </c>
      <c r="F1299" t="s">
        <v>5152</v>
      </c>
      <c r="H1299">
        <v>63.447116200000004</v>
      </c>
      <c r="I1299">
        <v>-132.15258489999999</v>
      </c>
      <c r="J1299" s="1" t="str">
        <f t="shared" si="82"/>
        <v>NGR bulk stream sediment</v>
      </c>
      <c r="K1299" s="1" t="str">
        <f t="shared" si="83"/>
        <v>&lt;177 micron (NGR)</v>
      </c>
      <c r="L1299">
        <v>74</v>
      </c>
      <c r="M1299" t="s">
        <v>35</v>
      </c>
      <c r="N1299">
        <v>385</v>
      </c>
      <c r="O1299">
        <v>0.3</v>
      </c>
      <c r="P1299">
        <v>1.8</v>
      </c>
    </row>
    <row r="1300" spans="1:16" hidden="1" x14ac:dyDescent="0.3">
      <c r="A1300" t="s">
        <v>5153</v>
      </c>
      <c r="B1300" t="s">
        <v>5154</v>
      </c>
      <c r="C1300" s="1" t="str">
        <f t="shared" si="84"/>
        <v>21:0878</v>
      </c>
      <c r="D1300" s="1" t="str">
        <f t="shared" si="85"/>
        <v>21:0223</v>
      </c>
      <c r="E1300" t="s">
        <v>5151</v>
      </c>
      <c r="F1300" t="s">
        <v>5155</v>
      </c>
      <c r="H1300">
        <v>63.447116200000004</v>
      </c>
      <c r="I1300">
        <v>-132.15258489999999</v>
      </c>
      <c r="J1300" s="1" t="str">
        <f t="shared" si="82"/>
        <v>NGR bulk stream sediment</v>
      </c>
      <c r="K1300" s="1" t="str">
        <f t="shared" si="83"/>
        <v>&lt;177 micron (NGR)</v>
      </c>
      <c r="L1300">
        <v>74</v>
      </c>
      <c r="M1300" t="s">
        <v>39</v>
      </c>
      <c r="N1300">
        <v>386</v>
      </c>
      <c r="O1300">
        <v>0.3</v>
      </c>
      <c r="P1300">
        <v>1.6</v>
      </c>
    </row>
    <row r="1301" spans="1:16" hidden="1" x14ac:dyDescent="0.3">
      <c r="A1301" t="s">
        <v>5156</v>
      </c>
      <c r="B1301" t="s">
        <v>5157</v>
      </c>
      <c r="C1301" s="1" t="str">
        <f t="shared" si="84"/>
        <v>21:0878</v>
      </c>
      <c r="D1301" s="1" t="str">
        <f t="shared" si="85"/>
        <v>21:0223</v>
      </c>
      <c r="E1301" t="s">
        <v>5158</v>
      </c>
      <c r="F1301" t="s">
        <v>5159</v>
      </c>
      <c r="H1301">
        <v>63.422226000000002</v>
      </c>
      <c r="I1301">
        <v>-132.23383949999999</v>
      </c>
      <c r="J1301" s="1" t="str">
        <f t="shared" si="82"/>
        <v>NGR bulk stream sediment</v>
      </c>
      <c r="K1301" s="1" t="str">
        <f t="shared" si="83"/>
        <v>&lt;177 micron (NGR)</v>
      </c>
      <c r="L1301">
        <v>74</v>
      </c>
      <c r="M1301" t="s">
        <v>59</v>
      </c>
      <c r="N1301">
        <v>387</v>
      </c>
      <c r="O1301">
        <v>0.3</v>
      </c>
      <c r="P1301">
        <v>2.6</v>
      </c>
    </row>
    <row r="1302" spans="1:16" hidden="1" x14ac:dyDescent="0.3">
      <c r="A1302" t="s">
        <v>5160</v>
      </c>
      <c r="B1302" t="s">
        <v>5161</v>
      </c>
      <c r="C1302" s="1" t="str">
        <f t="shared" si="84"/>
        <v>21:0878</v>
      </c>
      <c r="D1302" s="1" t="str">
        <f t="shared" si="85"/>
        <v>21:0223</v>
      </c>
      <c r="E1302" t="s">
        <v>5162</v>
      </c>
      <c r="F1302" t="s">
        <v>5163</v>
      </c>
      <c r="H1302">
        <v>63.420485200000002</v>
      </c>
      <c r="I1302">
        <v>-132.22835480000001</v>
      </c>
      <c r="J1302" s="1" t="str">
        <f t="shared" si="82"/>
        <v>NGR bulk stream sediment</v>
      </c>
      <c r="K1302" s="1" t="str">
        <f t="shared" si="83"/>
        <v>&lt;177 micron (NGR)</v>
      </c>
      <c r="L1302">
        <v>74</v>
      </c>
      <c r="M1302" t="s">
        <v>64</v>
      </c>
      <c r="N1302">
        <v>388</v>
      </c>
      <c r="O1302">
        <v>0.2</v>
      </c>
      <c r="P1302">
        <v>3.3</v>
      </c>
    </row>
    <row r="1303" spans="1:16" hidden="1" x14ac:dyDescent="0.3">
      <c r="A1303" t="s">
        <v>5164</v>
      </c>
      <c r="B1303" t="s">
        <v>5165</v>
      </c>
      <c r="C1303" s="1" t="str">
        <f t="shared" si="84"/>
        <v>21:0878</v>
      </c>
      <c r="D1303" s="1" t="str">
        <f t="shared" si="85"/>
        <v>21:0223</v>
      </c>
      <c r="E1303" t="s">
        <v>5166</v>
      </c>
      <c r="F1303" t="s">
        <v>5167</v>
      </c>
      <c r="H1303">
        <v>63.418436700000001</v>
      </c>
      <c r="I1303">
        <v>-132.2468925</v>
      </c>
      <c r="J1303" s="1" t="str">
        <f t="shared" si="82"/>
        <v>NGR bulk stream sediment</v>
      </c>
      <c r="K1303" s="1" t="str">
        <f t="shared" si="83"/>
        <v>&lt;177 micron (NGR)</v>
      </c>
      <c r="L1303">
        <v>74</v>
      </c>
      <c r="M1303" t="s">
        <v>69</v>
      </c>
      <c r="N1303">
        <v>389</v>
      </c>
      <c r="O1303">
        <v>0.2</v>
      </c>
      <c r="P1303">
        <v>3.4</v>
      </c>
    </row>
    <row r="1304" spans="1:16" hidden="1" x14ac:dyDescent="0.3">
      <c r="A1304" t="s">
        <v>5168</v>
      </c>
      <c r="B1304" t="s">
        <v>5169</v>
      </c>
      <c r="C1304" s="1" t="str">
        <f t="shared" si="84"/>
        <v>21:0878</v>
      </c>
      <c r="D1304" s="1" t="str">
        <f t="shared" si="85"/>
        <v>21:0223</v>
      </c>
      <c r="E1304" t="s">
        <v>5170</v>
      </c>
      <c r="F1304" t="s">
        <v>5171</v>
      </c>
      <c r="H1304">
        <v>63.400751200000002</v>
      </c>
      <c r="I1304">
        <v>-132.23100220000001</v>
      </c>
      <c r="J1304" s="1" t="str">
        <f t="shared" si="82"/>
        <v>NGR bulk stream sediment</v>
      </c>
      <c r="K1304" s="1" t="str">
        <f t="shared" si="83"/>
        <v>&lt;177 micron (NGR)</v>
      </c>
      <c r="L1304">
        <v>74</v>
      </c>
      <c r="M1304" t="s">
        <v>74</v>
      </c>
      <c r="N1304">
        <v>390</v>
      </c>
      <c r="O1304">
        <v>0.3</v>
      </c>
      <c r="P1304">
        <v>2.5</v>
      </c>
    </row>
    <row r="1305" spans="1:16" hidden="1" x14ac:dyDescent="0.3">
      <c r="A1305" t="s">
        <v>5172</v>
      </c>
      <c r="B1305" t="s">
        <v>5173</v>
      </c>
      <c r="C1305" s="1" t="str">
        <f t="shared" si="84"/>
        <v>21:0878</v>
      </c>
      <c r="D1305" s="1" t="str">
        <f t="shared" si="85"/>
        <v>21:0223</v>
      </c>
      <c r="E1305" t="s">
        <v>5174</v>
      </c>
      <c r="F1305" t="s">
        <v>5175</v>
      </c>
      <c r="H1305">
        <v>63.4699217</v>
      </c>
      <c r="I1305">
        <v>-132.12392990000001</v>
      </c>
      <c r="J1305" s="1" t="str">
        <f t="shared" si="82"/>
        <v>NGR bulk stream sediment</v>
      </c>
      <c r="K1305" s="1" t="str">
        <f t="shared" si="83"/>
        <v>&lt;177 micron (NGR)</v>
      </c>
      <c r="L1305">
        <v>74</v>
      </c>
      <c r="M1305" t="s">
        <v>79</v>
      </c>
      <c r="N1305">
        <v>391</v>
      </c>
      <c r="O1305">
        <v>0.2</v>
      </c>
      <c r="P1305">
        <v>1.4</v>
      </c>
    </row>
    <row r="1306" spans="1:16" hidden="1" x14ac:dyDescent="0.3">
      <c r="A1306" t="s">
        <v>5176</v>
      </c>
      <c r="B1306" t="s">
        <v>5177</v>
      </c>
      <c r="C1306" s="1" t="str">
        <f t="shared" si="84"/>
        <v>21:0878</v>
      </c>
      <c r="D1306" s="1" t="str">
        <f t="shared" si="85"/>
        <v>21:0223</v>
      </c>
      <c r="E1306" t="s">
        <v>5178</v>
      </c>
      <c r="F1306" t="s">
        <v>5179</v>
      </c>
      <c r="H1306">
        <v>63.466310200000002</v>
      </c>
      <c r="I1306">
        <v>-132.04022399999999</v>
      </c>
      <c r="J1306" s="1" t="str">
        <f t="shared" si="82"/>
        <v>NGR bulk stream sediment</v>
      </c>
      <c r="K1306" s="1" t="str">
        <f t="shared" si="83"/>
        <v>&lt;177 micron (NGR)</v>
      </c>
      <c r="L1306">
        <v>74</v>
      </c>
      <c r="M1306" t="s">
        <v>84</v>
      </c>
      <c r="N1306">
        <v>392</v>
      </c>
      <c r="O1306">
        <v>0.3</v>
      </c>
      <c r="P1306">
        <v>2.5</v>
      </c>
    </row>
    <row r="1307" spans="1:16" hidden="1" x14ac:dyDescent="0.3">
      <c r="A1307" t="s">
        <v>5180</v>
      </c>
      <c r="B1307" t="s">
        <v>5181</v>
      </c>
      <c r="C1307" s="1" t="str">
        <f t="shared" si="84"/>
        <v>21:0878</v>
      </c>
      <c r="D1307" s="1" t="str">
        <f t="shared" si="85"/>
        <v>21:0223</v>
      </c>
      <c r="E1307" t="s">
        <v>5182</v>
      </c>
      <c r="F1307" t="s">
        <v>5183</v>
      </c>
      <c r="H1307">
        <v>63.489491399999999</v>
      </c>
      <c r="I1307">
        <v>-132.1711918</v>
      </c>
      <c r="J1307" s="1" t="str">
        <f t="shared" si="82"/>
        <v>NGR bulk stream sediment</v>
      </c>
      <c r="K1307" s="1" t="str">
        <f t="shared" si="83"/>
        <v>&lt;177 micron (NGR)</v>
      </c>
      <c r="L1307">
        <v>74</v>
      </c>
      <c r="M1307" t="s">
        <v>89</v>
      </c>
      <c r="N1307">
        <v>393</v>
      </c>
      <c r="O1307">
        <v>0.2</v>
      </c>
      <c r="P1307">
        <v>2.1</v>
      </c>
    </row>
    <row r="1308" spans="1:16" hidden="1" x14ac:dyDescent="0.3">
      <c r="A1308" t="s">
        <v>5184</v>
      </c>
      <c r="B1308" t="s">
        <v>5185</v>
      </c>
      <c r="C1308" s="1" t="str">
        <f t="shared" si="84"/>
        <v>21:0878</v>
      </c>
      <c r="D1308" s="1" t="str">
        <f t="shared" si="85"/>
        <v>21:0223</v>
      </c>
      <c r="E1308" t="s">
        <v>5186</v>
      </c>
      <c r="F1308" t="s">
        <v>5187</v>
      </c>
      <c r="H1308">
        <v>63.478758999999997</v>
      </c>
      <c r="I1308">
        <v>-132.21009549999999</v>
      </c>
      <c r="J1308" s="1" t="str">
        <f t="shared" si="82"/>
        <v>NGR bulk stream sediment</v>
      </c>
      <c r="K1308" s="1" t="str">
        <f t="shared" si="83"/>
        <v>&lt;177 micron (NGR)</v>
      </c>
      <c r="L1308">
        <v>74</v>
      </c>
      <c r="M1308" t="s">
        <v>94</v>
      </c>
      <c r="N1308">
        <v>394</v>
      </c>
      <c r="O1308">
        <v>0.3</v>
      </c>
      <c r="P1308">
        <v>3.5</v>
      </c>
    </row>
    <row r="1309" spans="1:16" hidden="1" x14ac:dyDescent="0.3">
      <c r="A1309" t="s">
        <v>5188</v>
      </c>
      <c r="B1309" t="s">
        <v>5189</v>
      </c>
      <c r="C1309" s="1" t="str">
        <f t="shared" si="84"/>
        <v>21:0878</v>
      </c>
      <c r="D1309" s="1" t="str">
        <f t="shared" si="85"/>
        <v>21:0223</v>
      </c>
      <c r="E1309" t="s">
        <v>5190</v>
      </c>
      <c r="F1309" t="s">
        <v>5191</v>
      </c>
      <c r="H1309">
        <v>63.494366499999998</v>
      </c>
      <c r="I1309">
        <v>-132.26164729999999</v>
      </c>
      <c r="J1309" s="1" t="str">
        <f t="shared" si="82"/>
        <v>NGR bulk stream sediment</v>
      </c>
      <c r="K1309" s="1" t="str">
        <f t="shared" si="83"/>
        <v>&lt;177 micron (NGR)</v>
      </c>
      <c r="L1309">
        <v>74</v>
      </c>
      <c r="M1309" t="s">
        <v>99</v>
      </c>
      <c r="N1309">
        <v>395</v>
      </c>
      <c r="O1309">
        <v>0.2</v>
      </c>
      <c r="P1309">
        <v>2.1</v>
      </c>
    </row>
    <row r="1310" spans="1:16" hidden="1" x14ac:dyDescent="0.3">
      <c r="A1310" t="s">
        <v>5192</v>
      </c>
      <c r="B1310" t="s">
        <v>5193</v>
      </c>
      <c r="C1310" s="1" t="str">
        <f t="shared" si="84"/>
        <v>21:0878</v>
      </c>
      <c r="D1310" s="1" t="str">
        <f t="shared" si="85"/>
        <v>21:0223</v>
      </c>
      <c r="E1310" t="s">
        <v>5194</v>
      </c>
      <c r="F1310" t="s">
        <v>5195</v>
      </c>
      <c r="H1310">
        <v>63.533842300000003</v>
      </c>
      <c r="I1310">
        <v>-132.45283359999999</v>
      </c>
      <c r="J1310" s="1" t="str">
        <f t="shared" si="82"/>
        <v>NGR bulk stream sediment</v>
      </c>
      <c r="K1310" s="1" t="str">
        <f t="shared" si="83"/>
        <v>&lt;177 micron (NGR)</v>
      </c>
      <c r="L1310">
        <v>74</v>
      </c>
      <c r="M1310" t="s">
        <v>104</v>
      </c>
      <c r="N1310">
        <v>396</v>
      </c>
      <c r="O1310">
        <v>0.3</v>
      </c>
      <c r="P1310">
        <v>3.4</v>
      </c>
    </row>
    <row r="1311" spans="1:16" hidden="1" x14ac:dyDescent="0.3">
      <c r="A1311" t="s">
        <v>5196</v>
      </c>
      <c r="B1311" t="s">
        <v>5197</v>
      </c>
      <c r="C1311" s="1" t="str">
        <f t="shared" si="84"/>
        <v>21:0878</v>
      </c>
      <c r="D1311" s="1" t="str">
        <f t="shared" si="85"/>
        <v>21:0223</v>
      </c>
      <c r="E1311" t="s">
        <v>5198</v>
      </c>
      <c r="F1311" t="s">
        <v>5199</v>
      </c>
      <c r="H1311">
        <v>63.537875200000002</v>
      </c>
      <c r="I1311">
        <v>-132.36446459999999</v>
      </c>
      <c r="J1311" s="1" t="str">
        <f t="shared" si="82"/>
        <v>NGR bulk stream sediment</v>
      </c>
      <c r="K1311" s="1" t="str">
        <f t="shared" si="83"/>
        <v>&lt;177 micron (NGR)</v>
      </c>
      <c r="L1311">
        <v>75</v>
      </c>
      <c r="M1311" t="s">
        <v>20</v>
      </c>
      <c r="N1311">
        <v>397</v>
      </c>
      <c r="O1311">
        <v>0.4</v>
      </c>
      <c r="P1311">
        <v>2.1</v>
      </c>
    </row>
    <row r="1312" spans="1:16" hidden="1" x14ac:dyDescent="0.3">
      <c r="A1312" t="s">
        <v>5200</v>
      </c>
      <c r="B1312" t="s">
        <v>5201</v>
      </c>
      <c r="C1312" s="1" t="str">
        <f t="shared" si="84"/>
        <v>21:0878</v>
      </c>
      <c r="D1312" s="1" t="str">
        <f t="shared" si="85"/>
        <v>21:0223</v>
      </c>
      <c r="E1312" t="s">
        <v>5202</v>
      </c>
      <c r="F1312" t="s">
        <v>5203</v>
      </c>
      <c r="H1312">
        <v>63.542794999999998</v>
      </c>
      <c r="I1312">
        <v>-132.36097050000001</v>
      </c>
      <c r="J1312" s="1" t="str">
        <f t="shared" si="82"/>
        <v>NGR bulk stream sediment</v>
      </c>
      <c r="K1312" s="1" t="str">
        <f t="shared" si="83"/>
        <v>&lt;177 micron (NGR)</v>
      </c>
      <c r="L1312">
        <v>75</v>
      </c>
      <c r="M1312" t="s">
        <v>25</v>
      </c>
      <c r="N1312">
        <v>398</v>
      </c>
      <c r="O1312">
        <v>0.4</v>
      </c>
      <c r="P1312">
        <v>4.4000000000000004</v>
      </c>
    </row>
    <row r="1313" spans="1:16" hidden="1" x14ac:dyDescent="0.3">
      <c r="A1313" t="s">
        <v>5204</v>
      </c>
      <c r="B1313" t="s">
        <v>5205</v>
      </c>
      <c r="C1313" s="1" t="str">
        <f t="shared" si="84"/>
        <v>21:0878</v>
      </c>
      <c r="D1313" s="1" t="str">
        <f t="shared" si="85"/>
        <v>21:0223</v>
      </c>
      <c r="E1313" t="s">
        <v>5206</v>
      </c>
      <c r="F1313" t="s">
        <v>5207</v>
      </c>
      <c r="H1313">
        <v>63.541700300000002</v>
      </c>
      <c r="I1313">
        <v>-132.30646189999999</v>
      </c>
      <c r="J1313" s="1" t="str">
        <f t="shared" si="82"/>
        <v>NGR bulk stream sediment</v>
      </c>
      <c r="K1313" s="1" t="str">
        <f t="shared" si="83"/>
        <v>&lt;177 micron (NGR)</v>
      </c>
      <c r="L1313">
        <v>75</v>
      </c>
      <c r="M1313" t="s">
        <v>30</v>
      </c>
      <c r="N1313">
        <v>399</v>
      </c>
      <c r="O1313">
        <v>0.3</v>
      </c>
      <c r="P1313">
        <v>2.6</v>
      </c>
    </row>
    <row r="1314" spans="1:16" hidden="1" x14ac:dyDescent="0.3">
      <c r="A1314" t="s">
        <v>5208</v>
      </c>
      <c r="B1314" t="s">
        <v>5209</v>
      </c>
      <c r="C1314" s="1" t="str">
        <f t="shared" si="84"/>
        <v>21:0878</v>
      </c>
      <c r="D1314" s="1" t="str">
        <f t="shared" si="85"/>
        <v>21:0223</v>
      </c>
      <c r="E1314" t="s">
        <v>5210</v>
      </c>
      <c r="F1314" t="s">
        <v>5211</v>
      </c>
      <c r="H1314">
        <v>63.527196699999998</v>
      </c>
      <c r="I1314">
        <v>-132.2689805</v>
      </c>
      <c r="J1314" s="1" t="str">
        <f t="shared" si="82"/>
        <v>NGR bulk stream sediment</v>
      </c>
      <c r="K1314" s="1" t="str">
        <f t="shared" si="83"/>
        <v>&lt;177 micron (NGR)</v>
      </c>
      <c r="L1314">
        <v>75</v>
      </c>
      <c r="M1314" t="s">
        <v>44</v>
      </c>
      <c r="N1314">
        <v>400</v>
      </c>
      <c r="O1314">
        <v>0.3</v>
      </c>
      <c r="P1314">
        <v>2.7</v>
      </c>
    </row>
    <row r="1315" spans="1:16" hidden="1" x14ac:dyDescent="0.3">
      <c r="A1315" t="s">
        <v>5212</v>
      </c>
      <c r="B1315" t="s">
        <v>5213</v>
      </c>
      <c r="C1315" s="1" t="str">
        <f t="shared" si="84"/>
        <v>21:0878</v>
      </c>
      <c r="D1315" s="1" t="str">
        <f t="shared" si="85"/>
        <v>21:0223</v>
      </c>
      <c r="E1315" t="s">
        <v>5214</v>
      </c>
      <c r="F1315" t="s">
        <v>5215</v>
      </c>
      <c r="H1315">
        <v>63.496858600000003</v>
      </c>
      <c r="I1315">
        <v>-132.3044783</v>
      </c>
      <c r="J1315" s="1" t="str">
        <f t="shared" si="82"/>
        <v>NGR bulk stream sediment</v>
      </c>
      <c r="K1315" s="1" t="str">
        <f t="shared" si="83"/>
        <v>&lt;177 micron (NGR)</v>
      </c>
      <c r="L1315">
        <v>75</v>
      </c>
      <c r="M1315" t="s">
        <v>49</v>
      </c>
      <c r="N1315">
        <v>401</v>
      </c>
      <c r="O1315">
        <v>0.2</v>
      </c>
      <c r="P1315">
        <v>1.5</v>
      </c>
    </row>
    <row r="1316" spans="1:16" hidden="1" x14ac:dyDescent="0.3">
      <c r="A1316" t="s">
        <v>5216</v>
      </c>
      <c r="B1316" t="s">
        <v>5217</v>
      </c>
      <c r="C1316" s="1" t="str">
        <f t="shared" si="84"/>
        <v>21:0878</v>
      </c>
      <c r="D1316" s="1" t="str">
        <f t="shared" si="85"/>
        <v>21:0223</v>
      </c>
      <c r="E1316" t="s">
        <v>5218</v>
      </c>
      <c r="F1316" t="s">
        <v>5219</v>
      </c>
      <c r="H1316">
        <v>63.561108300000001</v>
      </c>
      <c r="I1316">
        <v>-132.186305</v>
      </c>
      <c r="J1316" s="1" t="str">
        <f t="shared" si="82"/>
        <v>NGR bulk stream sediment</v>
      </c>
      <c r="K1316" s="1" t="str">
        <f t="shared" si="83"/>
        <v>&lt;177 micron (NGR)</v>
      </c>
      <c r="L1316">
        <v>75</v>
      </c>
      <c r="M1316" t="s">
        <v>54</v>
      </c>
      <c r="N1316">
        <v>402</v>
      </c>
      <c r="O1316">
        <v>0.4</v>
      </c>
      <c r="P1316">
        <v>2.1</v>
      </c>
    </row>
    <row r="1317" spans="1:16" hidden="1" x14ac:dyDescent="0.3">
      <c r="A1317" t="s">
        <v>5220</v>
      </c>
      <c r="B1317" t="s">
        <v>5221</v>
      </c>
      <c r="C1317" s="1" t="str">
        <f t="shared" si="84"/>
        <v>21:0878</v>
      </c>
      <c r="D1317" s="1" t="str">
        <f t="shared" si="85"/>
        <v>21:0223</v>
      </c>
      <c r="E1317" t="s">
        <v>5222</v>
      </c>
      <c r="F1317" t="s">
        <v>5223</v>
      </c>
      <c r="H1317">
        <v>63.515722699999998</v>
      </c>
      <c r="I1317">
        <v>-132.19387470000001</v>
      </c>
      <c r="J1317" s="1" t="str">
        <f t="shared" si="82"/>
        <v>NGR bulk stream sediment</v>
      </c>
      <c r="K1317" s="1" t="str">
        <f t="shared" si="83"/>
        <v>&lt;177 micron (NGR)</v>
      </c>
      <c r="L1317">
        <v>75</v>
      </c>
      <c r="M1317" t="s">
        <v>59</v>
      </c>
      <c r="N1317">
        <v>403</v>
      </c>
      <c r="O1317">
        <v>0.3</v>
      </c>
      <c r="P1317">
        <v>4.2</v>
      </c>
    </row>
    <row r="1318" spans="1:16" hidden="1" x14ac:dyDescent="0.3">
      <c r="A1318" t="s">
        <v>5224</v>
      </c>
      <c r="B1318" t="s">
        <v>5225</v>
      </c>
      <c r="C1318" s="1" t="str">
        <f t="shared" si="84"/>
        <v>21:0878</v>
      </c>
      <c r="D1318" s="1" t="str">
        <f t="shared" si="85"/>
        <v>21:0223</v>
      </c>
      <c r="E1318" t="s">
        <v>5226</v>
      </c>
      <c r="F1318" t="s">
        <v>5227</v>
      </c>
      <c r="H1318">
        <v>63.572712099999997</v>
      </c>
      <c r="I1318">
        <v>-132.2171606</v>
      </c>
      <c r="J1318" s="1" t="str">
        <f t="shared" si="82"/>
        <v>NGR bulk stream sediment</v>
      </c>
      <c r="K1318" s="1" t="str">
        <f t="shared" si="83"/>
        <v>&lt;177 micron (NGR)</v>
      </c>
      <c r="L1318">
        <v>75</v>
      </c>
      <c r="M1318" t="s">
        <v>64</v>
      </c>
      <c r="N1318">
        <v>404</v>
      </c>
      <c r="O1318">
        <v>0.3</v>
      </c>
      <c r="P1318">
        <v>1.6</v>
      </c>
    </row>
    <row r="1319" spans="1:16" hidden="1" x14ac:dyDescent="0.3">
      <c r="A1319" t="s">
        <v>5228</v>
      </c>
      <c r="B1319" t="s">
        <v>5229</v>
      </c>
      <c r="C1319" s="1" t="str">
        <f t="shared" si="84"/>
        <v>21:0878</v>
      </c>
      <c r="D1319" s="1" t="str">
        <f t="shared" si="85"/>
        <v>21:0223</v>
      </c>
      <c r="E1319" t="s">
        <v>5230</v>
      </c>
      <c r="F1319" t="s">
        <v>5231</v>
      </c>
      <c r="H1319">
        <v>63.583638800000003</v>
      </c>
      <c r="I1319">
        <v>-132.1911953</v>
      </c>
      <c r="J1319" s="1" t="str">
        <f t="shared" si="82"/>
        <v>NGR bulk stream sediment</v>
      </c>
      <c r="K1319" s="1" t="str">
        <f t="shared" si="83"/>
        <v>&lt;177 micron (NGR)</v>
      </c>
      <c r="L1319">
        <v>75</v>
      </c>
      <c r="M1319" t="s">
        <v>69</v>
      </c>
      <c r="N1319">
        <v>405</v>
      </c>
      <c r="O1319">
        <v>0.4</v>
      </c>
      <c r="P1319">
        <v>1.1000000000000001</v>
      </c>
    </row>
    <row r="1320" spans="1:16" hidden="1" x14ac:dyDescent="0.3">
      <c r="A1320" t="s">
        <v>5232</v>
      </c>
      <c r="B1320" t="s">
        <v>5233</v>
      </c>
      <c r="C1320" s="1" t="str">
        <f t="shared" si="84"/>
        <v>21:0878</v>
      </c>
      <c r="D1320" s="1" t="str">
        <f t="shared" si="85"/>
        <v>21:0223</v>
      </c>
      <c r="E1320" t="s">
        <v>5234</v>
      </c>
      <c r="F1320" t="s">
        <v>5235</v>
      </c>
      <c r="H1320">
        <v>63.574962200000002</v>
      </c>
      <c r="I1320">
        <v>-132.2792144</v>
      </c>
      <c r="J1320" s="1" t="str">
        <f t="shared" si="82"/>
        <v>NGR bulk stream sediment</v>
      </c>
      <c r="K1320" s="1" t="str">
        <f t="shared" si="83"/>
        <v>&lt;177 micron (NGR)</v>
      </c>
      <c r="L1320">
        <v>75</v>
      </c>
      <c r="M1320" t="s">
        <v>35</v>
      </c>
      <c r="N1320">
        <v>406</v>
      </c>
      <c r="O1320">
        <v>0.4</v>
      </c>
      <c r="P1320">
        <v>3.2</v>
      </c>
    </row>
    <row r="1321" spans="1:16" hidden="1" x14ac:dyDescent="0.3">
      <c r="A1321" t="s">
        <v>5236</v>
      </c>
      <c r="B1321" t="s">
        <v>5237</v>
      </c>
      <c r="C1321" s="1" t="str">
        <f t="shared" si="84"/>
        <v>21:0878</v>
      </c>
      <c r="D1321" s="1" t="str">
        <f t="shared" si="85"/>
        <v>21:0223</v>
      </c>
      <c r="E1321" t="s">
        <v>5234</v>
      </c>
      <c r="F1321" t="s">
        <v>5238</v>
      </c>
      <c r="H1321">
        <v>63.574962200000002</v>
      </c>
      <c r="I1321">
        <v>-132.2792144</v>
      </c>
      <c r="J1321" s="1" t="str">
        <f t="shared" si="82"/>
        <v>NGR bulk stream sediment</v>
      </c>
      <c r="K1321" s="1" t="str">
        <f t="shared" si="83"/>
        <v>&lt;177 micron (NGR)</v>
      </c>
      <c r="L1321">
        <v>75</v>
      </c>
      <c r="M1321" t="s">
        <v>39</v>
      </c>
      <c r="N1321">
        <v>407</v>
      </c>
      <c r="O1321">
        <v>0.4</v>
      </c>
      <c r="P1321">
        <v>3.4</v>
      </c>
    </row>
    <row r="1322" spans="1:16" hidden="1" x14ac:dyDescent="0.3">
      <c r="A1322" t="s">
        <v>5239</v>
      </c>
      <c r="B1322" t="s">
        <v>5240</v>
      </c>
      <c r="C1322" s="1" t="str">
        <f t="shared" si="84"/>
        <v>21:0878</v>
      </c>
      <c r="D1322" s="1" t="str">
        <f t="shared" si="85"/>
        <v>21:0223</v>
      </c>
      <c r="E1322" t="s">
        <v>5241</v>
      </c>
      <c r="F1322" t="s">
        <v>5242</v>
      </c>
      <c r="H1322">
        <v>63.479626699999997</v>
      </c>
      <c r="I1322">
        <v>-132.3174908</v>
      </c>
      <c r="J1322" s="1" t="str">
        <f t="shared" si="82"/>
        <v>NGR bulk stream sediment</v>
      </c>
      <c r="K1322" s="1" t="str">
        <f t="shared" si="83"/>
        <v>&lt;177 micron (NGR)</v>
      </c>
      <c r="L1322">
        <v>75</v>
      </c>
      <c r="M1322" t="s">
        <v>74</v>
      </c>
      <c r="N1322">
        <v>408</v>
      </c>
      <c r="O1322">
        <v>0.3</v>
      </c>
      <c r="P1322">
        <v>2.8</v>
      </c>
    </row>
    <row r="1323" spans="1:16" hidden="1" x14ac:dyDescent="0.3">
      <c r="A1323" t="s">
        <v>5243</v>
      </c>
      <c r="B1323" t="s">
        <v>5244</v>
      </c>
      <c r="C1323" s="1" t="str">
        <f t="shared" si="84"/>
        <v>21:0878</v>
      </c>
      <c r="D1323" s="1" t="str">
        <f t="shared" si="85"/>
        <v>21:0223</v>
      </c>
      <c r="E1323" t="s">
        <v>5245</v>
      </c>
      <c r="F1323" t="s">
        <v>5246</v>
      </c>
      <c r="H1323">
        <v>63.4888519</v>
      </c>
      <c r="I1323">
        <v>-132.32576710000001</v>
      </c>
      <c r="J1323" s="1" t="str">
        <f t="shared" si="82"/>
        <v>NGR bulk stream sediment</v>
      </c>
      <c r="K1323" s="1" t="str">
        <f t="shared" si="83"/>
        <v>&lt;177 micron (NGR)</v>
      </c>
      <c r="L1323">
        <v>75</v>
      </c>
      <c r="M1323" t="s">
        <v>79</v>
      </c>
      <c r="N1323">
        <v>409</v>
      </c>
      <c r="O1323">
        <v>0.3</v>
      </c>
      <c r="P1323">
        <v>1.4</v>
      </c>
    </row>
    <row r="1324" spans="1:16" hidden="1" x14ac:dyDescent="0.3">
      <c r="A1324" t="s">
        <v>5247</v>
      </c>
      <c r="B1324" t="s">
        <v>5248</v>
      </c>
      <c r="C1324" s="1" t="str">
        <f t="shared" si="84"/>
        <v>21:0878</v>
      </c>
      <c r="D1324" s="1" t="str">
        <f t="shared" si="85"/>
        <v>21:0223</v>
      </c>
      <c r="E1324" t="s">
        <v>5249</v>
      </c>
      <c r="F1324" t="s">
        <v>5250</v>
      </c>
      <c r="H1324">
        <v>63.475231399999998</v>
      </c>
      <c r="I1324">
        <v>-132.33410939999999</v>
      </c>
      <c r="J1324" s="1" t="str">
        <f t="shared" si="82"/>
        <v>NGR bulk stream sediment</v>
      </c>
      <c r="K1324" s="1" t="str">
        <f t="shared" si="83"/>
        <v>&lt;177 micron (NGR)</v>
      </c>
      <c r="L1324">
        <v>75</v>
      </c>
      <c r="M1324" t="s">
        <v>84</v>
      </c>
      <c r="N1324">
        <v>410</v>
      </c>
      <c r="O1324">
        <v>0.4</v>
      </c>
      <c r="P1324">
        <v>14</v>
      </c>
    </row>
    <row r="1325" spans="1:16" hidden="1" x14ac:dyDescent="0.3">
      <c r="A1325" t="s">
        <v>5251</v>
      </c>
      <c r="B1325" t="s">
        <v>5252</v>
      </c>
      <c r="C1325" s="1" t="str">
        <f t="shared" si="84"/>
        <v>21:0878</v>
      </c>
      <c r="D1325" s="1" t="str">
        <f t="shared" si="85"/>
        <v>21:0223</v>
      </c>
      <c r="E1325" t="s">
        <v>5253</v>
      </c>
      <c r="F1325" t="s">
        <v>5254</v>
      </c>
      <c r="H1325">
        <v>63.485456599999999</v>
      </c>
      <c r="I1325">
        <v>-132.37130540000001</v>
      </c>
      <c r="J1325" s="1" t="str">
        <f t="shared" si="82"/>
        <v>NGR bulk stream sediment</v>
      </c>
      <c r="K1325" s="1" t="str">
        <f t="shared" si="83"/>
        <v>&lt;177 micron (NGR)</v>
      </c>
      <c r="L1325">
        <v>75</v>
      </c>
      <c r="M1325" t="s">
        <v>89</v>
      </c>
      <c r="N1325">
        <v>411</v>
      </c>
      <c r="O1325">
        <v>0.2</v>
      </c>
      <c r="P1325">
        <v>2.1</v>
      </c>
    </row>
    <row r="1326" spans="1:16" hidden="1" x14ac:dyDescent="0.3">
      <c r="A1326" t="s">
        <v>5255</v>
      </c>
      <c r="B1326" t="s">
        <v>5256</v>
      </c>
      <c r="C1326" s="1" t="str">
        <f t="shared" si="84"/>
        <v>21:0878</v>
      </c>
      <c r="D1326" s="1" t="str">
        <f t="shared" si="85"/>
        <v>21:0223</v>
      </c>
      <c r="E1326" t="s">
        <v>5257</v>
      </c>
      <c r="F1326" t="s">
        <v>5258</v>
      </c>
      <c r="H1326">
        <v>63.456690199999997</v>
      </c>
      <c r="I1326">
        <v>-132.2770926</v>
      </c>
      <c r="J1326" s="1" t="str">
        <f t="shared" si="82"/>
        <v>NGR bulk stream sediment</v>
      </c>
      <c r="K1326" s="1" t="str">
        <f t="shared" si="83"/>
        <v>&lt;177 micron (NGR)</v>
      </c>
      <c r="L1326">
        <v>75</v>
      </c>
      <c r="M1326" t="s">
        <v>94</v>
      </c>
      <c r="N1326">
        <v>412</v>
      </c>
      <c r="O1326">
        <v>0.2</v>
      </c>
      <c r="P1326">
        <v>1.9</v>
      </c>
    </row>
    <row r="1327" spans="1:16" hidden="1" x14ac:dyDescent="0.3">
      <c r="A1327" t="s">
        <v>5259</v>
      </c>
      <c r="B1327" t="s">
        <v>5260</v>
      </c>
      <c r="C1327" s="1" t="str">
        <f t="shared" si="84"/>
        <v>21:0878</v>
      </c>
      <c r="D1327" s="1" t="str">
        <f t="shared" si="85"/>
        <v>21:0223</v>
      </c>
      <c r="E1327" t="s">
        <v>5261</v>
      </c>
      <c r="F1327" t="s">
        <v>5262</v>
      </c>
      <c r="H1327">
        <v>63.4246683</v>
      </c>
      <c r="I1327">
        <v>-132.3061956</v>
      </c>
      <c r="J1327" s="1" t="str">
        <f t="shared" si="82"/>
        <v>NGR bulk stream sediment</v>
      </c>
      <c r="K1327" s="1" t="str">
        <f t="shared" si="83"/>
        <v>&lt;177 micron (NGR)</v>
      </c>
      <c r="L1327">
        <v>75</v>
      </c>
      <c r="M1327" t="s">
        <v>99</v>
      </c>
      <c r="N1327">
        <v>413</v>
      </c>
      <c r="O1327">
        <v>0.4</v>
      </c>
      <c r="P1327">
        <v>11</v>
      </c>
    </row>
    <row r="1328" spans="1:16" hidden="1" x14ac:dyDescent="0.3">
      <c r="A1328" t="s">
        <v>5263</v>
      </c>
      <c r="B1328" t="s">
        <v>5264</v>
      </c>
      <c r="C1328" s="1" t="str">
        <f t="shared" si="84"/>
        <v>21:0878</v>
      </c>
      <c r="D1328" s="1" t="str">
        <f t="shared" si="85"/>
        <v>21:0223</v>
      </c>
      <c r="E1328" t="s">
        <v>5265</v>
      </c>
      <c r="F1328" t="s">
        <v>5266</v>
      </c>
      <c r="H1328">
        <v>63.404539300000003</v>
      </c>
      <c r="I1328">
        <v>-132.3366723</v>
      </c>
      <c r="J1328" s="1" t="str">
        <f t="shared" si="82"/>
        <v>NGR bulk stream sediment</v>
      </c>
      <c r="K1328" s="1" t="str">
        <f t="shared" si="83"/>
        <v>&lt;177 micron (NGR)</v>
      </c>
      <c r="L1328">
        <v>75</v>
      </c>
      <c r="M1328" t="s">
        <v>104</v>
      </c>
      <c r="N1328">
        <v>414</v>
      </c>
      <c r="O1328">
        <v>0.2</v>
      </c>
      <c r="P1328">
        <v>1.6</v>
      </c>
    </row>
    <row r="1329" spans="1:16" hidden="1" x14ac:dyDescent="0.3">
      <c r="A1329" t="s">
        <v>5267</v>
      </c>
      <c r="B1329" t="s">
        <v>5268</v>
      </c>
      <c r="C1329" s="1" t="str">
        <f t="shared" si="84"/>
        <v>21:0878</v>
      </c>
      <c r="D1329" s="1" t="str">
        <f t="shared" si="85"/>
        <v>21:0223</v>
      </c>
      <c r="E1329" t="s">
        <v>5269</v>
      </c>
      <c r="F1329" t="s">
        <v>5270</v>
      </c>
      <c r="H1329">
        <v>63.534355300000001</v>
      </c>
      <c r="I1329">
        <v>-132.01074539999999</v>
      </c>
      <c r="J1329" s="1" t="str">
        <f t="shared" si="82"/>
        <v>NGR bulk stream sediment</v>
      </c>
      <c r="K1329" s="1" t="str">
        <f t="shared" si="83"/>
        <v>&lt;177 micron (NGR)</v>
      </c>
      <c r="L1329">
        <v>76</v>
      </c>
      <c r="M1329" t="s">
        <v>20</v>
      </c>
      <c r="N1329">
        <v>415</v>
      </c>
      <c r="O1329">
        <v>0.3</v>
      </c>
      <c r="P1329">
        <v>1.5</v>
      </c>
    </row>
    <row r="1330" spans="1:16" hidden="1" x14ac:dyDescent="0.3">
      <c r="A1330" t="s">
        <v>5271</v>
      </c>
      <c r="B1330" t="s">
        <v>5272</v>
      </c>
      <c r="C1330" s="1" t="str">
        <f t="shared" si="84"/>
        <v>21:0878</v>
      </c>
      <c r="D1330" s="1" t="str">
        <f t="shared" si="85"/>
        <v>21:0223</v>
      </c>
      <c r="E1330" t="s">
        <v>5273</v>
      </c>
      <c r="F1330" t="s">
        <v>5274</v>
      </c>
      <c r="H1330">
        <v>63.571748999999997</v>
      </c>
      <c r="I1330">
        <v>-132.0212114</v>
      </c>
      <c r="J1330" s="1" t="str">
        <f t="shared" si="82"/>
        <v>NGR bulk stream sediment</v>
      </c>
      <c r="K1330" s="1" t="str">
        <f t="shared" si="83"/>
        <v>&lt;177 micron (NGR)</v>
      </c>
      <c r="L1330">
        <v>76</v>
      </c>
      <c r="M1330" t="s">
        <v>35</v>
      </c>
      <c r="N1330">
        <v>416</v>
      </c>
      <c r="O1330">
        <v>0.5</v>
      </c>
      <c r="P1330">
        <v>4.7</v>
      </c>
    </row>
    <row r="1331" spans="1:16" hidden="1" x14ac:dyDescent="0.3">
      <c r="A1331" t="s">
        <v>5275</v>
      </c>
      <c r="B1331" t="s">
        <v>5276</v>
      </c>
      <c r="C1331" s="1" t="str">
        <f t="shared" si="84"/>
        <v>21:0878</v>
      </c>
      <c r="D1331" s="1" t="str">
        <f t="shared" si="85"/>
        <v>21:0223</v>
      </c>
      <c r="E1331" t="s">
        <v>5273</v>
      </c>
      <c r="F1331" t="s">
        <v>5277</v>
      </c>
      <c r="H1331">
        <v>63.571748999999997</v>
      </c>
      <c r="I1331">
        <v>-132.0212114</v>
      </c>
      <c r="J1331" s="1" t="str">
        <f t="shared" si="82"/>
        <v>NGR bulk stream sediment</v>
      </c>
      <c r="K1331" s="1" t="str">
        <f t="shared" si="83"/>
        <v>&lt;177 micron (NGR)</v>
      </c>
      <c r="L1331">
        <v>76</v>
      </c>
      <c r="M1331" t="s">
        <v>39</v>
      </c>
      <c r="N1331">
        <v>417</v>
      </c>
      <c r="O1331">
        <v>0.5</v>
      </c>
      <c r="P1331">
        <v>4.8</v>
      </c>
    </row>
    <row r="1332" spans="1:16" hidden="1" x14ac:dyDescent="0.3">
      <c r="A1332" t="s">
        <v>5278</v>
      </c>
      <c r="B1332" t="s">
        <v>5279</v>
      </c>
      <c r="C1332" s="1" t="str">
        <f t="shared" si="84"/>
        <v>21:0878</v>
      </c>
      <c r="D1332" s="1" t="str">
        <f t="shared" si="85"/>
        <v>21:0223</v>
      </c>
      <c r="E1332" t="s">
        <v>5280</v>
      </c>
      <c r="F1332" t="s">
        <v>5281</v>
      </c>
      <c r="H1332">
        <v>63.5693111</v>
      </c>
      <c r="I1332">
        <v>-132.02275610000001</v>
      </c>
      <c r="J1332" s="1" t="str">
        <f t="shared" si="82"/>
        <v>NGR bulk stream sediment</v>
      </c>
      <c r="K1332" s="1" t="str">
        <f t="shared" si="83"/>
        <v>&lt;177 micron (NGR)</v>
      </c>
      <c r="L1332">
        <v>76</v>
      </c>
      <c r="M1332" t="s">
        <v>25</v>
      </c>
      <c r="N1332">
        <v>418</v>
      </c>
      <c r="O1332">
        <v>0.3</v>
      </c>
      <c r="P1332">
        <v>3.5</v>
      </c>
    </row>
    <row r="1333" spans="1:16" hidden="1" x14ac:dyDescent="0.3">
      <c r="A1333" t="s">
        <v>5282</v>
      </c>
      <c r="B1333" t="s">
        <v>5283</v>
      </c>
      <c r="C1333" s="1" t="str">
        <f t="shared" si="84"/>
        <v>21:0878</v>
      </c>
      <c r="D1333" s="1" t="str">
        <f t="shared" si="85"/>
        <v>21:0223</v>
      </c>
      <c r="E1333" t="s">
        <v>5284</v>
      </c>
      <c r="F1333" t="s">
        <v>5285</v>
      </c>
      <c r="H1333">
        <v>63.548001800000002</v>
      </c>
      <c r="I1333">
        <v>-132.0929817</v>
      </c>
      <c r="J1333" s="1" t="str">
        <f t="shared" si="82"/>
        <v>NGR bulk stream sediment</v>
      </c>
      <c r="K1333" s="1" t="str">
        <f t="shared" si="83"/>
        <v>&lt;177 micron (NGR)</v>
      </c>
      <c r="L1333">
        <v>76</v>
      </c>
      <c r="M1333" t="s">
        <v>30</v>
      </c>
      <c r="N1333">
        <v>419</v>
      </c>
      <c r="O1333">
        <v>0.4</v>
      </c>
      <c r="P1333">
        <v>1.1000000000000001</v>
      </c>
    </row>
    <row r="1334" spans="1:16" hidden="1" x14ac:dyDescent="0.3">
      <c r="A1334" t="s">
        <v>5286</v>
      </c>
      <c r="B1334" t="s">
        <v>5287</v>
      </c>
      <c r="C1334" s="1" t="str">
        <f t="shared" si="84"/>
        <v>21:0878</v>
      </c>
      <c r="D1334" s="1" t="str">
        <f t="shared" si="85"/>
        <v>21:0223</v>
      </c>
      <c r="E1334" t="s">
        <v>5288</v>
      </c>
      <c r="F1334" t="s">
        <v>5289</v>
      </c>
      <c r="H1334">
        <v>63.5273751</v>
      </c>
      <c r="I1334">
        <v>-132.09095790000001</v>
      </c>
      <c r="J1334" s="1" t="str">
        <f t="shared" si="82"/>
        <v>NGR bulk stream sediment</v>
      </c>
      <c r="K1334" s="1" t="str">
        <f t="shared" si="83"/>
        <v>&lt;177 micron (NGR)</v>
      </c>
      <c r="L1334">
        <v>76</v>
      </c>
      <c r="M1334" t="s">
        <v>44</v>
      </c>
      <c r="N1334">
        <v>420</v>
      </c>
      <c r="O1334">
        <v>0.4</v>
      </c>
      <c r="P1334">
        <v>1.9</v>
      </c>
    </row>
    <row r="1335" spans="1:16" hidden="1" x14ac:dyDescent="0.3">
      <c r="A1335" t="s">
        <v>5290</v>
      </c>
      <c r="B1335" t="s">
        <v>5291</v>
      </c>
      <c r="C1335" s="1" t="str">
        <f t="shared" si="84"/>
        <v>21:0878</v>
      </c>
      <c r="D1335" s="1" t="str">
        <f t="shared" si="85"/>
        <v>21:0223</v>
      </c>
      <c r="E1335" t="s">
        <v>5292</v>
      </c>
      <c r="F1335" t="s">
        <v>5293</v>
      </c>
      <c r="H1335">
        <v>63.564824000000002</v>
      </c>
      <c r="I1335">
        <v>-132.09120519999999</v>
      </c>
      <c r="J1335" s="1" t="str">
        <f t="shared" si="82"/>
        <v>NGR bulk stream sediment</v>
      </c>
      <c r="K1335" s="1" t="str">
        <f t="shared" si="83"/>
        <v>&lt;177 micron (NGR)</v>
      </c>
      <c r="L1335">
        <v>76</v>
      </c>
      <c r="M1335" t="s">
        <v>49</v>
      </c>
      <c r="N1335">
        <v>421</v>
      </c>
      <c r="O1335">
        <v>0.3</v>
      </c>
      <c r="P1335">
        <v>1.5</v>
      </c>
    </row>
    <row r="1336" spans="1:16" hidden="1" x14ac:dyDescent="0.3">
      <c r="A1336" t="s">
        <v>5294</v>
      </c>
      <c r="B1336" t="s">
        <v>5295</v>
      </c>
      <c r="C1336" s="1" t="str">
        <f t="shared" si="84"/>
        <v>21:0878</v>
      </c>
      <c r="D1336" s="1" t="str">
        <f t="shared" si="85"/>
        <v>21:0223</v>
      </c>
      <c r="E1336" t="s">
        <v>5296</v>
      </c>
      <c r="F1336" t="s">
        <v>5297</v>
      </c>
      <c r="H1336">
        <v>63.567619100000002</v>
      </c>
      <c r="I1336">
        <v>-132.09928199999999</v>
      </c>
      <c r="J1336" s="1" t="str">
        <f t="shared" si="82"/>
        <v>NGR bulk stream sediment</v>
      </c>
      <c r="K1336" s="1" t="str">
        <f t="shared" si="83"/>
        <v>&lt;177 micron (NGR)</v>
      </c>
      <c r="L1336">
        <v>76</v>
      </c>
      <c r="M1336" t="s">
        <v>54</v>
      </c>
      <c r="N1336">
        <v>422</v>
      </c>
      <c r="O1336">
        <v>0.4</v>
      </c>
      <c r="P1336">
        <v>1.4</v>
      </c>
    </row>
    <row r="1337" spans="1:16" hidden="1" x14ac:dyDescent="0.3">
      <c r="A1337" t="s">
        <v>5298</v>
      </c>
      <c r="B1337" t="s">
        <v>5299</v>
      </c>
      <c r="C1337" s="1" t="str">
        <f t="shared" si="84"/>
        <v>21:0878</v>
      </c>
      <c r="D1337" s="1" t="str">
        <f t="shared" si="85"/>
        <v>21:0223</v>
      </c>
      <c r="E1337" t="s">
        <v>5300</v>
      </c>
      <c r="F1337" t="s">
        <v>5301</v>
      </c>
      <c r="H1337">
        <v>63.601059999999997</v>
      </c>
      <c r="I1337">
        <v>-132.09944340000001</v>
      </c>
      <c r="J1337" s="1" t="str">
        <f t="shared" si="82"/>
        <v>NGR bulk stream sediment</v>
      </c>
      <c r="K1337" s="1" t="str">
        <f t="shared" si="83"/>
        <v>&lt;177 micron (NGR)</v>
      </c>
      <c r="L1337">
        <v>76</v>
      </c>
      <c r="M1337" t="s">
        <v>59</v>
      </c>
      <c r="N1337">
        <v>423</v>
      </c>
      <c r="O1337">
        <v>0.4</v>
      </c>
      <c r="P1337">
        <v>6.4</v>
      </c>
    </row>
    <row r="1338" spans="1:16" hidden="1" x14ac:dyDescent="0.3">
      <c r="A1338" t="s">
        <v>5302</v>
      </c>
      <c r="B1338" t="s">
        <v>5303</v>
      </c>
      <c r="C1338" s="1" t="str">
        <f t="shared" si="84"/>
        <v>21:0878</v>
      </c>
      <c r="D1338" s="1" t="str">
        <f t="shared" si="85"/>
        <v>21:0223</v>
      </c>
      <c r="E1338" t="s">
        <v>5304</v>
      </c>
      <c r="F1338" t="s">
        <v>5305</v>
      </c>
      <c r="H1338">
        <v>63.628936400000001</v>
      </c>
      <c r="I1338">
        <v>-132.12034499999999</v>
      </c>
      <c r="J1338" s="1" t="str">
        <f t="shared" si="82"/>
        <v>NGR bulk stream sediment</v>
      </c>
      <c r="K1338" s="1" t="str">
        <f t="shared" si="83"/>
        <v>&lt;177 micron (NGR)</v>
      </c>
      <c r="L1338">
        <v>76</v>
      </c>
      <c r="M1338" t="s">
        <v>64</v>
      </c>
      <c r="N1338">
        <v>424</v>
      </c>
      <c r="O1338">
        <v>0.5</v>
      </c>
      <c r="P1338">
        <v>3.7</v>
      </c>
    </row>
    <row r="1339" spans="1:16" hidden="1" x14ac:dyDescent="0.3">
      <c r="A1339" t="s">
        <v>5306</v>
      </c>
      <c r="B1339" t="s">
        <v>5307</v>
      </c>
      <c r="C1339" s="1" t="str">
        <f t="shared" si="84"/>
        <v>21:0878</v>
      </c>
      <c r="D1339" s="1" t="str">
        <f t="shared" si="85"/>
        <v>21:0223</v>
      </c>
      <c r="E1339" t="s">
        <v>5308</v>
      </c>
      <c r="F1339" t="s">
        <v>5309</v>
      </c>
      <c r="H1339">
        <v>63.473092600000001</v>
      </c>
      <c r="I1339">
        <v>-132.3621402</v>
      </c>
      <c r="J1339" s="1" t="str">
        <f t="shared" si="82"/>
        <v>NGR bulk stream sediment</v>
      </c>
      <c r="K1339" s="1" t="str">
        <f t="shared" si="83"/>
        <v>&lt;177 micron (NGR)</v>
      </c>
      <c r="L1339">
        <v>76</v>
      </c>
      <c r="M1339" t="s">
        <v>69</v>
      </c>
      <c r="N1339">
        <v>425</v>
      </c>
      <c r="O1339">
        <v>0.3</v>
      </c>
      <c r="P1339">
        <v>7.5</v>
      </c>
    </row>
    <row r="1340" spans="1:16" hidden="1" x14ac:dyDescent="0.3">
      <c r="A1340" t="s">
        <v>5310</v>
      </c>
      <c r="B1340" t="s">
        <v>5311</v>
      </c>
      <c r="C1340" s="1" t="str">
        <f t="shared" si="84"/>
        <v>21:0878</v>
      </c>
      <c r="D1340" s="1" t="str">
        <f t="shared" si="85"/>
        <v>21:0223</v>
      </c>
      <c r="E1340" t="s">
        <v>5312</v>
      </c>
      <c r="F1340" t="s">
        <v>5313</v>
      </c>
      <c r="H1340">
        <v>63.4716612</v>
      </c>
      <c r="I1340">
        <v>-132.36584629999999</v>
      </c>
      <c r="J1340" s="1" t="str">
        <f t="shared" si="82"/>
        <v>NGR bulk stream sediment</v>
      </c>
      <c r="K1340" s="1" t="str">
        <f t="shared" si="83"/>
        <v>&lt;177 micron (NGR)</v>
      </c>
      <c r="L1340">
        <v>76</v>
      </c>
      <c r="M1340" t="s">
        <v>74</v>
      </c>
      <c r="N1340">
        <v>426</v>
      </c>
      <c r="O1340">
        <v>0.2</v>
      </c>
      <c r="P1340">
        <v>8.5</v>
      </c>
    </row>
    <row r="1341" spans="1:16" hidden="1" x14ac:dyDescent="0.3">
      <c r="A1341" t="s">
        <v>5314</v>
      </c>
      <c r="B1341" t="s">
        <v>5315</v>
      </c>
      <c r="C1341" s="1" t="str">
        <f t="shared" si="84"/>
        <v>21:0878</v>
      </c>
      <c r="D1341" s="1" t="str">
        <f t="shared" si="85"/>
        <v>21:0223</v>
      </c>
      <c r="E1341" t="s">
        <v>5316</v>
      </c>
      <c r="F1341" t="s">
        <v>5317</v>
      </c>
      <c r="H1341">
        <v>63.4767571</v>
      </c>
      <c r="I1341">
        <v>-132.41482070000001</v>
      </c>
      <c r="J1341" s="1" t="str">
        <f t="shared" si="82"/>
        <v>NGR bulk stream sediment</v>
      </c>
      <c r="K1341" s="1" t="str">
        <f t="shared" si="83"/>
        <v>&lt;177 micron (NGR)</v>
      </c>
      <c r="L1341">
        <v>76</v>
      </c>
      <c r="M1341" t="s">
        <v>79</v>
      </c>
      <c r="N1341">
        <v>427</v>
      </c>
      <c r="O1341">
        <v>0.3</v>
      </c>
      <c r="P1341">
        <v>2</v>
      </c>
    </row>
    <row r="1342" spans="1:16" hidden="1" x14ac:dyDescent="0.3">
      <c r="A1342" t="s">
        <v>5318</v>
      </c>
      <c r="B1342" t="s">
        <v>5319</v>
      </c>
      <c r="C1342" s="1" t="str">
        <f t="shared" si="84"/>
        <v>21:0878</v>
      </c>
      <c r="D1342" s="1" t="str">
        <f t="shared" si="85"/>
        <v>21:0223</v>
      </c>
      <c r="E1342" t="s">
        <v>5320</v>
      </c>
      <c r="F1342" t="s">
        <v>5321</v>
      </c>
      <c r="H1342">
        <v>63.480953900000003</v>
      </c>
      <c r="I1342">
        <v>-132.4535674</v>
      </c>
      <c r="J1342" s="1" t="str">
        <f t="shared" si="82"/>
        <v>NGR bulk stream sediment</v>
      </c>
      <c r="K1342" s="1" t="str">
        <f t="shared" si="83"/>
        <v>&lt;177 micron (NGR)</v>
      </c>
      <c r="L1342">
        <v>76</v>
      </c>
      <c r="M1342" t="s">
        <v>84</v>
      </c>
      <c r="N1342">
        <v>428</v>
      </c>
      <c r="O1342">
        <v>0.2</v>
      </c>
      <c r="P1342">
        <v>0.9</v>
      </c>
    </row>
    <row r="1343" spans="1:16" hidden="1" x14ac:dyDescent="0.3">
      <c r="A1343" t="s">
        <v>5322</v>
      </c>
      <c r="B1343" t="s">
        <v>5323</v>
      </c>
      <c r="C1343" s="1" t="str">
        <f t="shared" si="84"/>
        <v>21:0878</v>
      </c>
      <c r="D1343" s="1" t="str">
        <f t="shared" si="85"/>
        <v>21:0223</v>
      </c>
      <c r="E1343" t="s">
        <v>5324</v>
      </c>
      <c r="F1343" t="s">
        <v>5325</v>
      </c>
      <c r="H1343">
        <v>63.4771742</v>
      </c>
      <c r="I1343">
        <v>-132.46525030000001</v>
      </c>
      <c r="J1343" s="1" t="str">
        <f t="shared" si="82"/>
        <v>NGR bulk stream sediment</v>
      </c>
      <c r="K1343" s="1" t="str">
        <f t="shared" si="83"/>
        <v>&lt;177 micron (NGR)</v>
      </c>
      <c r="L1343">
        <v>76</v>
      </c>
      <c r="M1343" t="s">
        <v>89</v>
      </c>
      <c r="N1343">
        <v>429</v>
      </c>
      <c r="O1343">
        <v>0.2</v>
      </c>
      <c r="P1343">
        <v>1.3</v>
      </c>
    </row>
    <row r="1344" spans="1:16" hidden="1" x14ac:dyDescent="0.3">
      <c r="A1344" t="s">
        <v>5326</v>
      </c>
      <c r="B1344" t="s">
        <v>5327</v>
      </c>
      <c r="C1344" s="1" t="str">
        <f t="shared" si="84"/>
        <v>21:0878</v>
      </c>
      <c r="D1344" s="1" t="str">
        <f t="shared" si="85"/>
        <v>21:0223</v>
      </c>
      <c r="E1344" t="s">
        <v>5328</v>
      </c>
      <c r="F1344" t="s">
        <v>5329</v>
      </c>
      <c r="H1344">
        <v>63.252891099999999</v>
      </c>
      <c r="I1344">
        <v>-132.33434249999999</v>
      </c>
      <c r="J1344" s="1" t="str">
        <f t="shared" si="82"/>
        <v>NGR bulk stream sediment</v>
      </c>
      <c r="K1344" s="1" t="str">
        <f t="shared" si="83"/>
        <v>&lt;177 micron (NGR)</v>
      </c>
      <c r="L1344">
        <v>76</v>
      </c>
      <c r="M1344" t="s">
        <v>94</v>
      </c>
      <c r="N1344">
        <v>430</v>
      </c>
      <c r="O1344">
        <v>0.2</v>
      </c>
      <c r="P1344">
        <v>1.3</v>
      </c>
    </row>
    <row r="1345" spans="1:16" hidden="1" x14ac:dyDescent="0.3">
      <c r="A1345" t="s">
        <v>5330</v>
      </c>
      <c r="B1345" t="s">
        <v>5331</v>
      </c>
      <c r="C1345" s="1" t="str">
        <f t="shared" si="84"/>
        <v>21:0878</v>
      </c>
      <c r="D1345" s="1" t="str">
        <f t="shared" si="85"/>
        <v>21:0223</v>
      </c>
      <c r="E1345" t="s">
        <v>5332</v>
      </c>
      <c r="F1345" t="s">
        <v>5333</v>
      </c>
      <c r="H1345">
        <v>63.254965200000001</v>
      </c>
      <c r="I1345">
        <v>-132.37885080000001</v>
      </c>
      <c r="J1345" s="1" t="str">
        <f t="shared" si="82"/>
        <v>NGR bulk stream sediment</v>
      </c>
      <c r="K1345" s="1" t="str">
        <f t="shared" si="83"/>
        <v>&lt;177 micron (NGR)</v>
      </c>
      <c r="L1345">
        <v>76</v>
      </c>
      <c r="M1345" t="s">
        <v>99</v>
      </c>
      <c r="N1345">
        <v>431</v>
      </c>
      <c r="O1345">
        <v>0.2</v>
      </c>
      <c r="P1345">
        <v>2.9</v>
      </c>
    </row>
    <row r="1346" spans="1:16" hidden="1" x14ac:dyDescent="0.3">
      <c r="A1346" t="s">
        <v>5334</v>
      </c>
      <c r="B1346" t="s">
        <v>5335</v>
      </c>
      <c r="C1346" s="1" t="str">
        <f t="shared" si="84"/>
        <v>21:0878</v>
      </c>
      <c r="D1346" s="1" t="str">
        <f t="shared" si="85"/>
        <v>21:0223</v>
      </c>
      <c r="E1346" t="s">
        <v>5336</v>
      </c>
      <c r="F1346" t="s">
        <v>5337</v>
      </c>
      <c r="H1346">
        <v>63.281191700000001</v>
      </c>
      <c r="I1346">
        <v>-132.4548169</v>
      </c>
      <c r="J1346" s="1" t="str">
        <f t="shared" ref="J1346:J1409" si="86">HYPERLINK("http://geochem.nrcan.gc.ca/cdogs/content/kwd/kwd020030_e.htm", "NGR bulk stream sediment")</f>
        <v>NGR bulk stream sediment</v>
      </c>
      <c r="K1346" s="1" t="str">
        <f t="shared" ref="K1346:K1409" si="87">HYPERLINK("http://geochem.nrcan.gc.ca/cdogs/content/kwd/kwd080006_e.htm", "&lt;177 micron (NGR)")</f>
        <v>&lt;177 micron (NGR)</v>
      </c>
      <c r="L1346">
        <v>76</v>
      </c>
      <c r="M1346" t="s">
        <v>104</v>
      </c>
      <c r="N1346">
        <v>432</v>
      </c>
      <c r="O1346">
        <v>0.3</v>
      </c>
      <c r="P1346">
        <v>2.5</v>
      </c>
    </row>
    <row r="1347" spans="1:16" hidden="1" x14ac:dyDescent="0.3">
      <c r="A1347" t="s">
        <v>5338</v>
      </c>
      <c r="B1347" t="s">
        <v>5339</v>
      </c>
      <c r="C1347" s="1" t="str">
        <f t="shared" si="84"/>
        <v>21:0878</v>
      </c>
      <c r="D1347" s="1" t="str">
        <f t="shared" si="85"/>
        <v>21:0223</v>
      </c>
      <c r="E1347" t="s">
        <v>5340</v>
      </c>
      <c r="F1347" t="s">
        <v>5341</v>
      </c>
      <c r="H1347">
        <v>63.147644100000001</v>
      </c>
      <c r="I1347">
        <v>-132.3122448</v>
      </c>
      <c r="J1347" s="1" t="str">
        <f t="shared" si="86"/>
        <v>NGR bulk stream sediment</v>
      </c>
      <c r="K1347" s="1" t="str">
        <f t="shared" si="87"/>
        <v>&lt;177 micron (NGR)</v>
      </c>
      <c r="L1347">
        <v>77</v>
      </c>
      <c r="M1347" t="s">
        <v>20</v>
      </c>
      <c r="N1347">
        <v>433</v>
      </c>
      <c r="O1347">
        <v>1.5</v>
      </c>
      <c r="P1347">
        <v>2.6</v>
      </c>
    </row>
    <row r="1348" spans="1:16" hidden="1" x14ac:dyDescent="0.3">
      <c r="A1348" t="s">
        <v>5342</v>
      </c>
      <c r="B1348" t="s">
        <v>5343</v>
      </c>
      <c r="C1348" s="1" t="str">
        <f t="shared" si="84"/>
        <v>21:0878</v>
      </c>
      <c r="D1348" s="1" t="str">
        <f t="shared" si="85"/>
        <v>21:0223</v>
      </c>
      <c r="E1348" t="s">
        <v>5344</v>
      </c>
      <c r="F1348" t="s">
        <v>5345</v>
      </c>
      <c r="H1348">
        <v>63.166294299999997</v>
      </c>
      <c r="I1348">
        <v>-132.26358740000001</v>
      </c>
      <c r="J1348" s="1" t="str">
        <f t="shared" si="86"/>
        <v>NGR bulk stream sediment</v>
      </c>
      <c r="K1348" s="1" t="str">
        <f t="shared" si="87"/>
        <v>&lt;177 micron (NGR)</v>
      </c>
      <c r="L1348">
        <v>77</v>
      </c>
      <c r="M1348" t="s">
        <v>25</v>
      </c>
      <c r="N1348">
        <v>434</v>
      </c>
      <c r="O1348">
        <v>0.2</v>
      </c>
      <c r="P1348">
        <v>1.6</v>
      </c>
    </row>
    <row r="1349" spans="1:16" hidden="1" x14ac:dyDescent="0.3">
      <c r="A1349" t="s">
        <v>5346</v>
      </c>
      <c r="B1349" t="s">
        <v>5347</v>
      </c>
      <c r="C1349" s="1" t="str">
        <f t="shared" si="84"/>
        <v>21:0878</v>
      </c>
      <c r="D1349" s="1" t="str">
        <f t="shared" si="85"/>
        <v>21:0223</v>
      </c>
      <c r="E1349" t="s">
        <v>5348</v>
      </c>
      <c r="F1349" t="s">
        <v>5349</v>
      </c>
      <c r="H1349">
        <v>63.145356499999998</v>
      </c>
      <c r="I1349">
        <v>-132.27050539999999</v>
      </c>
      <c r="J1349" s="1" t="str">
        <f t="shared" si="86"/>
        <v>NGR bulk stream sediment</v>
      </c>
      <c r="K1349" s="1" t="str">
        <f t="shared" si="87"/>
        <v>&lt;177 micron (NGR)</v>
      </c>
      <c r="L1349">
        <v>77</v>
      </c>
      <c r="M1349" t="s">
        <v>30</v>
      </c>
      <c r="N1349">
        <v>435</v>
      </c>
      <c r="O1349">
        <v>0.2</v>
      </c>
      <c r="P1349">
        <v>1.6</v>
      </c>
    </row>
    <row r="1350" spans="1:16" hidden="1" x14ac:dyDescent="0.3">
      <c r="A1350" t="s">
        <v>5350</v>
      </c>
      <c r="B1350" t="s">
        <v>5351</v>
      </c>
      <c r="C1350" s="1" t="str">
        <f t="shared" si="84"/>
        <v>21:0878</v>
      </c>
      <c r="D1350" s="1" t="str">
        <f t="shared" si="85"/>
        <v>21:0223</v>
      </c>
      <c r="E1350" t="s">
        <v>5352</v>
      </c>
      <c r="F1350" t="s">
        <v>5353</v>
      </c>
      <c r="H1350">
        <v>63.166608099999998</v>
      </c>
      <c r="I1350">
        <v>-132.21505769999999</v>
      </c>
      <c r="J1350" s="1" t="str">
        <f t="shared" si="86"/>
        <v>NGR bulk stream sediment</v>
      </c>
      <c r="K1350" s="1" t="str">
        <f t="shared" si="87"/>
        <v>&lt;177 micron (NGR)</v>
      </c>
      <c r="L1350">
        <v>77</v>
      </c>
      <c r="M1350" t="s">
        <v>44</v>
      </c>
      <c r="N1350">
        <v>436</v>
      </c>
      <c r="O1350">
        <v>0.1</v>
      </c>
      <c r="P1350">
        <v>1</v>
      </c>
    </row>
    <row r="1351" spans="1:16" hidden="1" x14ac:dyDescent="0.3">
      <c r="A1351" t="s">
        <v>5354</v>
      </c>
      <c r="B1351" t="s">
        <v>5355</v>
      </c>
      <c r="C1351" s="1" t="str">
        <f t="shared" si="84"/>
        <v>21:0878</v>
      </c>
      <c r="D1351" s="1" t="str">
        <f t="shared" si="85"/>
        <v>21:0223</v>
      </c>
      <c r="E1351" t="s">
        <v>5356</v>
      </c>
      <c r="F1351" t="s">
        <v>5357</v>
      </c>
      <c r="H1351">
        <v>63.188695799999998</v>
      </c>
      <c r="I1351">
        <v>-132.23488689999999</v>
      </c>
      <c r="J1351" s="1" t="str">
        <f t="shared" si="86"/>
        <v>NGR bulk stream sediment</v>
      </c>
      <c r="K1351" s="1" t="str">
        <f t="shared" si="87"/>
        <v>&lt;177 micron (NGR)</v>
      </c>
      <c r="L1351">
        <v>77</v>
      </c>
      <c r="M1351" t="s">
        <v>35</v>
      </c>
      <c r="N1351">
        <v>437</v>
      </c>
      <c r="O1351">
        <v>0.2</v>
      </c>
      <c r="P1351">
        <v>0.9</v>
      </c>
    </row>
    <row r="1352" spans="1:16" hidden="1" x14ac:dyDescent="0.3">
      <c r="A1352" t="s">
        <v>5358</v>
      </c>
      <c r="B1352" t="s">
        <v>5359</v>
      </c>
      <c r="C1352" s="1" t="str">
        <f t="shared" si="84"/>
        <v>21:0878</v>
      </c>
      <c r="D1352" s="1" t="str">
        <f t="shared" si="85"/>
        <v>21:0223</v>
      </c>
      <c r="E1352" t="s">
        <v>5356</v>
      </c>
      <c r="F1352" t="s">
        <v>5360</v>
      </c>
      <c r="H1352">
        <v>63.188695799999998</v>
      </c>
      <c r="I1352">
        <v>-132.23488689999999</v>
      </c>
      <c r="J1352" s="1" t="str">
        <f t="shared" si="86"/>
        <v>NGR bulk stream sediment</v>
      </c>
      <c r="K1352" s="1" t="str">
        <f t="shared" si="87"/>
        <v>&lt;177 micron (NGR)</v>
      </c>
      <c r="L1352">
        <v>77</v>
      </c>
      <c r="M1352" t="s">
        <v>39</v>
      </c>
      <c r="N1352">
        <v>438</v>
      </c>
      <c r="O1352">
        <v>0.1</v>
      </c>
      <c r="P1352">
        <v>0.8</v>
      </c>
    </row>
    <row r="1353" spans="1:16" hidden="1" x14ac:dyDescent="0.3">
      <c r="A1353" t="s">
        <v>5361</v>
      </c>
      <c r="B1353" t="s">
        <v>5362</v>
      </c>
      <c r="C1353" s="1" t="str">
        <f t="shared" si="84"/>
        <v>21:0878</v>
      </c>
      <c r="D1353" s="1" t="str">
        <f t="shared" si="85"/>
        <v>21:0223</v>
      </c>
      <c r="E1353" t="s">
        <v>5363</v>
      </c>
      <c r="F1353" t="s">
        <v>5364</v>
      </c>
      <c r="H1353">
        <v>63.204151099999997</v>
      </c>
      <c r="I1353">
        <v>-132.23752920000001</v>
      </c>
      <c r="J1353" s="1" t="str">
        <f t="shared" si="86"/>
        <v>NGR bulk stream sediment</v>
      </c>
      <c r="K1353" s="1" t="str">
        <f t="shared" si="87"/>
        <v>&lt;177 micron (NGR)</v>
      </c>
      <c r="L1353">
        <v>77</v>
      </c>
      <c r="M1353" t="s">
        <v>49</v>
      </c>
      <c r="N1353">
        <v>439</v>
      </c>
      <c r="O1353">
        <v>0.2</v>
      </c>
      <c r="P1353">
        <v>0.9</v>
      </c>
    </row>
    <row r="1354" spans="1:16" hidden="1" x14ac:dyDescent="0.3">
      <c r="A1354" t="s">
        <v>5365</v>
      </c>
      <c r="B1354" t="s">
        <v>5366</v>
      </c>
      <c r="C1354" s="1" t="str">
        <f t="shared" si="84"/>
        <v>21:0878</v>
      </c>
      <c r="D1354" s="1" t="str">
        <f t="shared" si="85"/>
        <v>21:0223</v>
      </c>
      <c r="E1354" t="s">
        <v>5367</v>
      </c>
      <c r="F1354" t="s">
        <v>5368</v>
      </c>
      <c r="H1354">
        <v>63.239584000000001</v>
      </c>
      <c r="I1354">
        <v>-132.2149416</v>
      </c>
      <c r="J1354" s="1" t="str">
        <f t="shared" si="86"/>
        <v>NGR bulk stream sediment</v>
      </c>
      <c r="K1354" s="1" t="str">
        <f t="shared" si="87"/>
        <v>&lt;177 micron (NGR)</v>
      </c>
      <c r="L1354">
        <v>77</v>
      </c>
      <c r="M1354" t="s">
        <v>54</v>
      </c>
      <c r="N1354">
        <v>440</v>
      </c>
      <c r="O1354">
        <v>0.2</v>
      </c>
      <c r="P1354">
        <v>1.4</v>
      </c>
    </row>
    <row r="1355" spans="1:16" hidden="1" x14ac:dyDescent="0.3">
      <c r="A1355" t="s">
        <v>5369</v>
      </c>
      <c r="B1355" t="s">
        <v>5370</v>
      </c>
      <c r="C1355" s="1" t="str">
        <f t="shared" si="84"/>
        <v>21:0878</v>
      </c>
      <c r="D1355" s="1" t="str">
        <f t="shared" si="85"/>
        <v>21:0223</v>
      </c>
      <c r="E1355" t="s">
        <v>5371</v>
      </c>
      <c r="F1355" t="s">
        <v>5372</v>
      </c>
      <c r="H1355">
        <v>63.212508300000003</v>
      </c>
      <c r="I1355">
        <v>-132.22528869999999</v>
      </c>
      <c r="J1355" s="1" t="str">
        <f t="shared" si="86"/>
        <v>NGR bulk stream sediment</v>
      </c>
      <c r="K1355" s="1" t="str">
        <f t="shared" si="87"/>
        <v>&lt;177 micron (NGR)</v>
      </c>
      <c r="L1355">
        <v>77</v>
      </c>
      <c r="M1355" t="s">
        <v>59</v>
      </c>
      <c r="N1355">
        <v>441</v>
      </c>
      <c r="O1355">
        <v>0.2</v>
      </c>
      <c r="P1355">
        <v>1.2</v>
      </c>
    </row>
    <row r="1356" spans="1:16" hidden="1" x14ac:dyDescent="0.3">
      <c r="A1356" t="s">
        <v>5373</v>
      </c>
      <c r="B1356" t="s">
        <v>5374</v>
      </c>
      <c r="C1356" s="1" t="str">
        <f t="shared" si="84"/>
        <v>21:0878</v>
      </c>
      <c r="D1356" s="1" t="str">
        <f t="shared" si="85"/>
        <v>21:0223</v>
      </c>
      <c r="E1356" t="s">
        <v>5375</v>
      </c>
      <c r="F1356" t="s">
        <v>5376</v>
      </c>
      <c r="H1356">
        <v>63.2218929</v>
      </c>
      <c r="I1356">
        <v>-132.22659830000001</v>
      </c>
      <c r="J1356" s="1" t="str">
        <f t="shared" si="86"/>
        <v>NGR bulk stream sediment</v>
      </c>
      <c r="K1356" s="1" t="str">
        <f t="shared" si="87"/>
        <v>&lt;177 micron (NGR)</v>
      </c>
      <c r="L1356">
        <v>77</v>
      </c>
      <c r="M1356" t="s">
        <v>64</v>
      </c>
      <c r="N1356">
        <v>442</v>
      </c>
      <c r="O1356">
        <v>0.2</v>
      </c>
      <c r="P1356">
        <v>1.3</v>
      </c>
    </row>
    <row r="1357" spans="1:16" hidden="1" x14ac:dyDescent="0.3">
      <c r="A1357" t="s">
        <v>5377</v>
      </c>
      <c r="B1357" t="s">
        <v>5378</v>
      </c>
      <c r="C1357" s="1" t="str">
        <f t="shared" si="84"/>
        <v>21:0878</v>
      </c>
      <c r="D1357" s="1" t="str">
        <f t="shared" si="85"/>
        <v>21:0223</v>
      </c>
      <c r="E1357" t="s">
        <v>5379</v>
      </c>
      <c r="F1357" t="s">
        <v>5380</v>
      </c>
      <c r="H1357">
        <v>63.224742900000003</v>
      </c>
      <c r="I1357">
        <v>-132.13611510000001</v>
      </c>
      <c r="J1357" s="1" t="str">
        <f t="shared" si="86"/>
        <v>NGR bulk stream sediment</v>
      </c>
      <c r="K1357" s="1" t="str">
        <f t="shared" si="87"/>
        <v>&lt;177 micron (NGR)</v>
      </c>
      <c r="L1357">
        <v>77</v>
      </c>
      <c r="M1357" t="s">
        <v>69</v>
      </c>
      <c r="N1357">
        <v>443</v>
      </c>
      <c r="O1357">
        <v>0.2</v>
      </c>
      <c r="P1357">
        <v>2.2000000000000002</v>
      </c>
    </row>
    <row r="1358" spans="1:16" hidden="1" x14ac:dyDescent="0.3">
      <c r="A1358" t="s">
        <v>5381</v>
      </c>
      <c r="B1358" t="s">
        <v>5382</v>
      </c>
      <c r="C1358" s="1" t="str">
        <f t="shared" si="84"/>
        <v>21:0878</v>
      </c>
      <c r="D1358" s="1" t="str">
        <f t="shared" si="85"/>
        <v>21:0223</v>
      </c>
      <c r="E1358" t="s">
        <v>5383</v>
      </c>
      <c r="F1358" t="s">
        <v>5384</v>
      </c>
      <c r="H1358">
        <v>63.2318754</v>
      </c>
      <c r="I1358">
        <v>-132.12457499999999</v>
      </c>
      <c r="J1358" s="1" t="str">
        <f t="shared" si="86"/>
        <v>NGR bulk stream sediment</v>
      </c>
      <c r="K1358" s="1" t="str">
        <f t="shared" si="87"/>
        <v>&lt;177 micron (NGR)</v>
      </c>
      <c r="L1358">
        <v>77</v>
      </c>
      <c r="M1358" t="s">
        <v>74</v>
      </c>
      <c r="N1358">
        <v>444</v>
      </c>
      <c r="O1358">
        <v>0.2</v>
      </c>
      <c r="P1358">
        <v>1.6</v>
      </c>
    </row>
    <row r="1359" spans="1:16" hidden="1" x14ac:dyDescent="0.3">
      <c r="A1359" t="s">
        <v>5385</v>
      </c>
      <c r="B1359" t="s">
        <v>5386</v>
      </c>
      <c r="C1359" s="1" t="str">
        <f t="shared" si="84"/>
        <v>21:0878</v>
      </c>
      <c r="D1359" s="1" t="str">
        <f t="shared" si="85"/>
        <v>21:0223</v>
      </c>
      <c r="E1359" t="s">
        <v>5387</v>
      </c>
      <c r="F1359" t="s">
        <v>5388</v>
      </c>
      <c r="H1359">
        <v>63.006980599999999</v>
      </c>
      <c r="I1359">
        <v>-132.23230939999999</v>
      </c>
      <c r="J1359" s="1" t="str">
        <f t="shared" si="86"/>
        <v>NGR bulk stream sediment</v>
      </c>
      <c r="K1359" s="1" t="str">
        <f t="shared" si="87"/>
        <v>&lt;177 micron (NGR)</v>
      </c>
      <c r="L1359">
        <v>77</v>
      </c>
      <c r="M1359" t="s">
        <v>79</v>
      </c>
      <c r="N1359">
        <v>445</v>
      </c>
      <c r="O1359">
        <v>0.4</v>
      </c>
      <c r="P1359">
        <v>6.3</v>
      </c>
    </row>
    <row r="1360" spans="1:16" hidden="1" x14ac:dyDescent="0.3">
      <c r="A1360" t="s">
        <v>5389</v>
      </c>
      <c r="B1360" t="s">
        <v>5390</v>
      </c>
      <c r="C1360" s="1" t="str">
        <f t="shared" si="84"/>
        <v>21:0878</v>
      </c>
      <c r="D1360" s="1" t="str">
        <f t="shared" si="85"/>
        <v>21:0223</v>
      </c>
      <c r="E1360" t="s">
        <v>5391</v>
      </c>
      <c r="F1360" t="s">
        <v>5392</v>
      </c>
      <c r="H1360">
        <v>63.192912900000003</v>
      </c>
      <c r="I1360">
        <v>-132.07629610000001</v>
      </c>
      <c r="J1360" s="1" t="str">
        <f t="shared" si="86"/>
        <v>NGR bulk stream sediment</v>
      </c>
      <c r="K1360" s="1" t="str">
        <f t="shared" si="87"/>
        <v>&lt;177 micron (NGR)</v>
      </c>
      <c r="L1360">
        <v>77</v>
      </c>
      <c r="M1360" t="s">
        <v>84</v>
      </c>
      <c r="N1360">
        <v>446</v>
      </c>
      <c r="O1360">
        <v>0.2</v>
      </c>
      <c r="P1360">
        <v>1.4</v>
      </c>
    </row>
    <row r="1361" spans="1:16" hidden="1" x14ac:dyDescent="0.3">
      <c r="A1361" t="s">
        <v>5393</v>
      </c>
      <c r="B1361" t="s">
        <v>5394</v>
      </c>
      <c r="C1361" s="1" t="str">
        <f t="shared" si="84"/>
        <v>21:0878</v>
      </c>
      <c r="D1361" s="1" t="str">
        <f t="shared" si="85"/>
        <v>21:0223</v>
      </c>
      <c r="E1361" t="s">
        <v>5395</v>
      </c>
      <c r="F1361" t="s">
        <v>5396</v>
      </c>
      <c r="H1361">
        <v>63.206548900000001</v>
      </c>
      <c r="I1361">
        <v>-132.04722039999999</v>
      </c>
      <c r="J1361" s="1" t="str">
        <f t="shared" si="86"/>
        <v>NGR bulk stream sediment</v>
      </c>
      <c r="K1361" s="1" t="str">
        <f t="shared" si="87"/>
        <v>&lt;177 micron (NGR)</v>
      </c>
      <c r="L1361">
        <v>77</v>
      </c>
      <c r="M1361" t="s">
        <v>89</v>
      </c>
      <c r="N1361">
        <v>447</v>
      </c>
      <c r="O1361">
        <v>0.2</v>
      </c>
      <c r="P1361">
        <v>1.2</v>
      </c>
    </row>
    <row r="1362" spans="1:16" hidden="1" x14ac:dyDescent="0.3">
      <c r="A1362" t="s">
        <v>5397</v>
      </c>
      <c r="B1362" t="s">
        <v>5398</v>
      </c>
      <c r="C1362" s="1" t="str">
        <f t="shared" si="84"/>
        <v>21:0878</v>
      </c>
      <c r="D1362" s="1" t="str">
        <f t="shared" si="85"/>
        <v>21:0223</v>
      </c>
      <c r="E1362" t="s">
        <v>5399</v>
      </c>
      <c r="F1362" t="s">
        <v>5400</v>
      </c>
      <c r="H1362">
        <v>63.020344600000001</v>
      </c>
      <c r="I1362">
        <v>-132.20393770000001</v>
      </c>
      <c r="J1362" s="1" t="str">
        <f t="shared" si="86"/>
        <v>NGR bulk stream sediment</v>
      </c>
      <c r="K1362" s="1" t="str">
        <f t="shared" si="87"/>
        <v>&lt;177 micron (NGR)</v>
      </c>
      <c r="L1362">
        <v>77</v>
      </c>
      <c r="M1362" t="s">
        <v>94</v>
      </c>
      <c r="N1362">
        <v>448</v>
      </c>
      <c r="O1362">
        <v>0.9</v>
      </c>
      <c r="P1362">
        <v>4.5</v>
      </c>
    </row>
    <row r="1363" spans="1:16" hidden="1" x14ac:dyDescent="0.3">
      <c r="A1363" t="s">
        <v>5401</v>
      </c>
      <c r="B1363" t="s">
        <v>5402</v>
      </c>
      <c r="C1363" s="1" t="str">
        <f t="shared" ref="C1363:C1426" si="88">HYPERLINK("http://geochem.nrcan.gc.ca/cdogs/content/bdl/bdl210878_e.htm", "21:0878")</f>
        <v>21:0878</v>
      </c>
      <c r="D1363" s="1" t="str">
        <f t="shared" ref="D1363:D1426" si="89">HYPERLINK("http://geochem.nrcan.gc.ca/cdogs/content/svy/svy210223_e.htm", "21:0223")</f>
        <v>21:0223</v>
      </c>
      <c r="E1363" t="s">
        <v>5403</v>
      </c>
      <c r="F1363" t="s">
        <v>5404</v>
      </c>
      <c r="H1363">
        <v>63.025367799999998</v>
      </c>
      <c r="I1363">
        <v>-132.0128732</v>
      </c>
      <c r="J1363" s="1" t="str">
        <f t="shared" si="86"/>
        <v>NGR bulk stream sediment</v>
      </c>
      <c r="K1363" s="1" t="str">
        <f t="shared" si="87"/>
        <v>&lt;177 micron (NGR)</v>
      </c>
      <c r="L1363">
        <v>77</v>
      </c>
      <c r="M1363" t="s">
        <v>99</v>
      </c>
      <c r="N1363">
        <v>449</v>
      </c>
      <c r="O1363">
        <v>0.3</v>
      </c>
      <c r="P1363">
        <v>1.1000000000000001</v>
      </c>
    </row>
    <row r="1364" spans="1:16" hidden="1" x14ac:dyDescent="0.3">
      <c r="A1364" t="s">
        <v>5405</v>
      </c>
      <c r="B1364" t="s">
        <v>5406</v>
      </c>
      <c r="C1364" s="1" t="str">
        <f t="shared" si="88"/>
        <v>21:0878</v>
      </c>
      <c r="D1364" s="1" t="str">
        <f t="shared" si="89"/>
        <v>21:0223</v>
      </c>
      <c r="E1364" t="s">
        <v>5407</v>
      </c>
      <c r="F1364" t="s">
        <v>5408</v>
      </c>
      <c r="H1364">
        <v>63.026853500000001</v>
      </c>
      <c r="I1364">
        <v>-132.14752999999999</v>
      </c>
      <c r="J1364" s="1" t="str">
        <f t="shared" si="86"/>
        <v>NGR bulk stream sediment</v>
      </c>
      <c r="K1364" s="1" t="str">
        <f t="shared" si="87"/>
        <v>&lt;177 micron (NGR)</v>
      </c>
      <c r="L1364">
        <v>77</v>
      </c>
      <c r="M1364" t="s">
        <v>104</v>
      </c>
      <c r="N1364">
        <v>450</v>
      </c>
      <c r="O1364">
        <v>0.2</v>
      </c>
      <c r="P1364">
        <v>2.2000000000000002</v>
      </c>
    </row>
    <row r="1365" spans="1:16" hidden="1" x14ac:dyDescent="0.3">
      <c r="A1365" t="s">
        <v>5409</v>
      </c>
      <c r="B1365" t="s">
        <v>5410</v>
      </c>
      <c r="C1365" s="1" t="str">
        <f t="shared" si="88"/>
        <v>21:0878</v>
      </c>
      <c r="D1365" s="1" t="str">
        <f t="shared" si="89"/>
        <v>21:0223</v>
      </c>
      <c r="E1365" t="s">
        <v>5411</v>
      </c>
      <c r="F1365" t="s">
        <v>5412</v>
      </c>
      <c r="H1365">
        <v>63.030039799999997</v>
      </c>
      <c r="I1365">
        <v>-132.0922577</v>
      </c>
      <c r="J1365" s="1" t="str">
        <f t="shared" si="86"/>
        <v>NGR bulk stream sediment</v>
      </c>
      <c r="K1365" s="1" t="str">
        <f t="shared" si="87"/>
        <v>&lt;177 micron (NGR)</v>
      </c>
      <c r="L1365">
        <v>78</v>
      </c>
      <c r="M1365" t="s">
        <v>20</v>
      </c>
      <c r="N1365">
        <v>451</v>
      </c>
      <c r="O1365">
        <v>0.3</v>
      </c>
      <c r="P1365">
        <v>1.8</v>
      </c>
    </row>
    <row r="1366" spans="1:16" hidden="1" x14ac:dyDescent="0.3">
      <c r="A1366" t="s">
        <v>5413</v>
      </c>
      <c r="B1366" t="s">
        <v>5414</v>
      </c>
      <c r="C1366" s="1" t="str">
        <f t="shared" si="88"/>
        <v>21:0878</v>
      </c>
      <c r="D1366" s="1" t="str">
        <f t="shared" si="89"/>
        <v>21:0223</v>
      </c>
      <c r="E1366" t="s">
        <v>5415</v>
      </c>
      <c r="F1366" t="s">
        <v>5416</v>
      </c>
      <c r="H1366">
        <v>63.0673557</v>
      </c>
      <c r="I1366">
        <v>-132.13651419999999</v>
      </c>
      <c r="J1366" s="1" t="str">
        <f t="shared" si="86"/>
        <v>NGR bulk stream sediment</v>
      </c>
      <c r="K1366" s="1" t="str">
        <f t="shared" si="87"/>
        <v>&lt;177 micron (NGR)</v>
      </c>
      <c r="L1366">
        <v>78</v>
      </c>
      <c r="M1366" t="s">
        <v>25</v>
      </c>
      <c r="N1366">
        <v>452</v>
      </c>
      <c r="O1366">
        <v>0.2</v>
      </c>
      <c r="P1366">
        <v>1.7</v>
      </c>
    </row>
    <row r="1367" spans="1:16" hidden="1" x14ac:dyDescent="0.3">
      <c r="A1367" t="s">
        <v>5417</v>
      </c>
      <c r="B1367" t="s">
        <v>5418</v>
      </c>
      <c r="C1367" s="1" t="str">
        <f t="shared" si="88"/>
        <v>21:0878</v>
      </c>
      <c r="D1367" s="1" t="str">
        <f t="shared" si="89"/>
        <v>21:0223</v>
      </c>
      <c r="E1367" t="s">
        <v>5419</v>
      </c>
      <c r="F1367" t="s">
        <v>5420</v>
      </c>
      <c r="H1367">
        <v>63.215276600000003</v>
      </c>
      <c r="I1367">
        <v>-132.60982379999999</v>
      </c>
      <c r="J1367" s="1" t="str">
        <f t="shared" si="86"/>
        <v>NGR bulk stream sediment</v>
      </c>
      <c r="K1367" s="1" t="str">
        <f t="shared" si="87"/>
        <v>&lt;177 micron (NGR)</v>
      </c>
      <c r="L1367">
        <v>78</v>
      </c>
      <c r="M1367" t="s">
        <v>35</v>
      </c>
      <c r="N1367">
        <v>453</v>
      </c>
      <c r="O1367">
        <v>0.2</v>
      </c>
      <c r="P1367">
        <v>2.1</v>
      </c>
    </row>
    <row r="1368" spans="1:16" hidden="1" x14ac:dyDescent="0.3">
      <c r="A1368" t="s">
        <v>5421</v>
      </c>
      <c r="B1368" t="s">
        <v>5422</v>
      </c>
      <c r="C1368" s="1" t="str">
        <f t="shared" si="88"/>
        <v>21:0878</v>
      </c>
      <c r="D1368" s="1" t="str">
        <f t="shared" si="89"/>
        <v>21:0223</v>
      </c>
      <c r="E1368" t="s">
        <v>5419</v>
      </c>
      <c r="F1368" t="s">
        <v>5423</v>
      </c>
      <c r="H1368">
        <v>63.215276600000003</v>
      </c>
      <c r="I1368">
        <v>-132.60982379999999</v>
      </c>
      <c r="J1368" s="1" t="str">
        <f t="shared" si="86"/>
        <v>NGR bulk stream sediment</v>
      </c>
      <c r="K1368" s="1" t="str">
        <f t="shared" si="87"/>
        <v>&lt;177 micron (NGR)</v>
      </c>
      <c r="L1368">
        <v>78</v>
      </c>
      <c r="M1368" t="s">
        <v>39</v>
      </c>
      <c r="N1368">
        <v>454</v>
      </c>
      <c r="O1368">
        <v>0.3</v>
      </c>
      <c r="P1368">
        <v>2.1</v>
      </c>
    </row>
    <row r="1369" spans="1:16" hidden="1" x14ac:dyDescent="0.3">
      <c r="A1369" t="s">
        <v>5424</v>
      </c>
      <c r="B1369" t="s">
        <v>5425</v>
      </c>
      <c r="C1369" s="1" t="str">
        <f t="shared" si="88"/>
        <v>21:0878</v>
      </c>
      <c r="D1369" s="1" t="str">
        <f t="shared" si="89"/>
        <v>21:0223</v>
      </c>
      <c r="E1369" t="s">
        <v>5426</v>
      </c>
      <c r="F1369" t="s">
        <v>5427</v>
      </c>
      <c r="H1369">
        <v>63.219671099999999</v>
      </c>
      <c r="I1369">
        <v>-132.6921724</v>
      </c>
      <c r="J1369" s="1" t="str">
        <f t="shared" si="86"/>
        <v>NGR bulk stream sediment</v>
      </c>
      <c r="K1369" s="1" t="str">
        <f t="shared" si="87"/>
        <v>&lt;177 micron (NGR)</v>
      </c>
      <c r="L1369">
        <v>78</v>
      </c>
      <c r="M1369" t="s">
        <v>30</v>
      </c>
      <c r="N1369">
        <v>455</v>
      </c>
      <c r="O1369">
        <v>0.5</v>
      </c>
      <c r="P1369">
        <v>1.7</v>
      </c>
    </row>
    <row r="1370" spans="1:16" hidden="1" x14ac:dyDescent="0.3">
      <c r="A1370" t="s">
        <v>5428</v>
      </c>
      <c r="B1370" t="s">
        <v>5429</v>
      </c>
      <c r="C1370" s="1" t="str">
        <f t="shared" si="88"/>
        <v>21:0878</v>
      </c>
      <c r="D1370" s="1" t="str">
        <f t="shared" si="89"/>
        <v>21:0223</v>
      </c>
      <c r="E1370" t="s">
        <v>5430</v>
      </c>
      <c r="F1370" t="s">
        <v>5431</v>
      </c>
      <c r="H1370">
        <v>63.078350399999998</v>
      </c>
      <c r="I1370">
        <v>-132.15706499999999</v>
      </c>
      <c r="J1370" s="1" t="str">
        <f t="shared" si="86"/>
        <v>NGR bulk stream sediment</v>
      </c>
      <c r="K1370" s="1" t="str">
        <f t="shared" si="87"/>
        <v>&lt;177 micron (NGR)</v>
      </c>
      <c r="L1370">
        <v>78</v>
      </c>
      <c r="M1370" t="s">
        <v>44</v>
      </c>
      <c r="N1370">
        <v>456</v>
      </c>
      <c r="O1370">
        <v>0.3</v>
      </c>
      <c r="P1370">
        <v>3</v>
      </c>
    </row>
    <row r="1371" spans="1:16" hidden="1" x14ac:dyDescent="0.3">
      <c r="A1371" t="s">
        <v>5432</v>
      </c>
      <c r="B1371" t="s">
        <v>5433</v>
      </c>
      <c r="C1371" s="1" t="str">
        <f t="shared" si="88"/>
        <v>21:0878</v>
      </c>
      <c r="D1371" s="1" t="str">
        <f t="shared" si="89"/>
        <v>21:0223</v>
      </c>
      <c r="E1371" t="s">
        <v>5434</v>
      </c>
      <c r="F1371" t="s">
        <v>5435</v>
      </c>
      <c r="H1371">
        <v>63.242003599999997</v>
      </c>
      <c r="I1371">
        <v>-132.75219010000001</v>
      </c>
      <c r="J1371" s="1" t="str">
        <f t="shared" si="86"/>
        <v>NGR bulk stream sediment</v>
      </c>
      <c r="K1371" s="1" t="str">
        <f t="shared" si="87"/>
        <v>&lt;177 micron (NGR)</v>
      </c>
      <c r="L1371">
        <v>78</v>
      </c>
      <c r="M1371" t="s">
        <v>49</v>
      </c>
      <c r="N1371">
        <v>457</v>
      </c>
      <c r="O1371">
        <v>0.6</v>
      </c>
      <c r="P1371">
        <v>0.6</v>
      </c>
    </row>
    <row r="1372" spans="1:16" hidden="1" x14ac:dyDescent="0.3">
      <c r="A1372" t="s">
        <v>5436</v>
      </c>
      <c r="B1372" t="s">
        <v>5437</v>
      </c>
      <c r="C1372" s="1" t="str">
        <f t="shared" si="88"/>
        <v>21:0878</v>
      </c>
      <c r="D1372" s="1" t="str">
        <f t="shared" si="89"/>
        <v>21:0223</v>
      </c>
      <c r="E1372" t="s">
        <v>5438</v>
      </c>
      <c r="F1372" t="s">
        <v>5439</v>
      </c>
      <c r="H1372">
        <v>63.248967399999998</v>
      </c>
      <c r="I1372">
        <v>-132.67969239999999</v>
      </c>
      <c r="J1372" s="1" t="str">
        <f t="shared" si="86"/>
        <v>NGR bulk stream sediment</v>
      </c>
      <c r="K1372" s="1" t="str">
        <f t="shared" si="87"/>
        <v>&lt;177 micron (NGR)</v>
      </c>
      <c r="L1372">
        <v>78</v>
      </c>
      <c r="M1372" t="s">
        <v>54</v>
      </c>
      <c r="N1372">
        <v>458</v>
      </c>
      <c r="O1372">
        <v>0.3</v>
      </c>
      <c r="P1372">
        <v>1.4</v>
      </c>
    </row>
    <row r="1373" spans="1:16" hidden="1" x14ac:dyDescent="0.3">
      <c r="A1373" t="s">
        <v>5440</v>
      </c>
      <c r="B1373" t="s">
        <v>5441</v>
      </c>
      <c r="C1373" s="1" t="str">
        <f t="shared" si="88"/>
        <v>21:0878</v>
      </c>
      <c r="D1373" s="1" t="str">
        <f t="shared" si="89"/>
        <v>21:0223</v>
      </c>
      <c r="E1373" t="s">
        <v>5442</v>
      </c>
      <c r="F1373" t="s">
        <v>5443</v>
      </c>
      <c r="H1373">
        <v>63.271424099999997</v>
      </c>
      <c r="I1373">
        <v>-132.7804419</v>
      </c>
      <c r="J1373" s="1" t="str">
        <f t="shared" si="86"/>
        <v>NGR bulk stream sediment</v>
      </c>
      <c r="K1373" s="1" t="str">
        <f t="shared" si="87"/>
        <v>&lt;177 micron (NGR)</v>
      </c>
      <c r="L1373">
        <v>78</v>
      </c>
      <c r="M1373" t="s">
        <v>59</v>
      </c>
      <c r="N1373">
        <v>459</v>
      </c>
      <c r="O1373">
        <v>0.2</v>
      </c>
      <c r="P1373">
        <v>1.6</v>
      </c>
    </row>
    <row r="1374" spans="1:16" hidden="1" x14ac:dyDescent="0.3">
      <c r="A1374" t="s">
        <v>5444</v>
      </c>
      <c r="B1374" t="s">
        <v>5445</v>
      </c>
      <c r="C1374" s="1" t="str">
        <f t="shared" si="88"/>
        <v>21:0878</v>
      </c>
      <c r="D1374" s="1" t="str">
        <f t="shared" si="89"/>
        <v>21:0223</v>
      </c>
      <c r="E1374" t="s">
        <v>5446</v>
      </c>
      <c r="F1374" t="s">
        <v>5447</v>
      </c>
      <c r="H1374">
        <v>63.212263700000001</v>
      </c>
      <c r="I1374">
        <v>-132.80983019999999</v>
      </c>
      <c r="J1374" s="1" t="str">
        <f t="shared" si="86"/>
        <v>NGR bulk stream sediment</v>
      </c>
      <c r="K1374" s="1" t="str">
        <f t="shared" si="87"/>
        <v>&lt;177 micron (NGR)</v>
      </c>
      <c r="L1374">
        <v>78</v>
      </c>
      <c r="M1374" t="s">
        <v>64</v>
      </c>
      <c r="N1374">
        <v>460</v>
      </c>
      <c r="O1374">
        <v>0.1</v>
      </c>
      <c r="P1374">
        <v>0.8</v>
      </c>
    </row>
    <row r="1375" spans="1:16" hidden="1" x14ac:dyDescent="0.3">
      <c r="A1375" t="s">
        <v>5448</v>
      </c>
      <c r="B1375" t="s">
        <v>5449</v>
      </c>
      <c r="C1375" s="1" t="str">
        <f t="shared" si="88"/>
        <v>21:0878</v>
      </c>
      <c r="D1375" s="1" t="str">
        <f t="shared" si="89"/>
        <v>21:0223</v>
      </c>
      <c r="E1375" t="s">
        <v>5450</v>
      </c>
      <c r="F1375" t="s">
        <v>5451</v>
      </c>
      <c r="H1375">
        <v>63.2431166</v>
      </c>
      <c r="I1375">
        <v>-132.9639713</v>
      </c>
      <c r="J1375" s="1" t="str">
        <f t="shared" si="86"/>
        <v>NGR bulk stream sediment</v>
      </c>
      <c r="K1375" s="1" t="str">
        <f t="shared" si="87"/>
        <v>&lt;177 micron (NGR)</v>
      </c>
      <c r="L1375">
        <v>78</v>
      </c>
      <c r="M1375" t="s">
        <v>69</v>
      </c>
      <c r="N1375">
        <v>461</v>
      </c>
      <c r="O1375">
        <v>1.3</v>
      </c>
      <c r="P1375">
        <v>0.6</v>
      </c>
    </row>
    <row r="1376" spans="1:16" hidden="1" x14ac:dyDescent="0.3">
      <c r="A1376" t="s">
        <v>5452</v>
      </c>
      <c r="B1376" t="s">
        <v>5453</v>
      </c>
      <c r="C1376" s="1" t="str">
        <f t="shared" si="88"/>
        <v>21:0878</v>
      </c>
      <c r="D1376" s="1" t="str">
        <f t="shared" si="89"/>
        <v>21:0223</v>
      </c>
      <c r="E1376" t="s">
        <v>5454</v>
      </c>
      <c r="F1376" t="s">
        <v>5455</v>
      </c>
      <c r="H1376">
        <v>63.230340200000001</v>
      </c>
      <c r="I1376">
        <v>-132.80113499999999</v>
      </c>
      <c r="J1376" s="1" t="str">
        <f t="shared" si="86"/>
        <v>NGR bulk stream sediment</v>
      </c>
      <c r="K1376" s="1" t="str">
        <f t="shared" si="87"/>
        <v>&lt;177 micron (NGR)</v>
      </c>
      <c r="L1376">
        <v>78</v>
      </c>
      <c r="M1376" t="s">
        <v>74</v>
      </c>
      <c r="N1376">
        <v>462</v>
      </c>
      <c r="O1376">
        <v>0.2</v>
      </c>
      <c r="P1376">
        <v>0.9</v>
      </c>
    </row>
    <row r="1377" spans="1:16" hidden="1" x14ac:dyDescent="0.3">
      <c r="A1377" t="s">
        <v>5456</v>
      </c>
      <c r="B1377" t="s">
        <v>5457</v>
      </c>
      <c r="C1377" s="1" t="str">
        <f t="shared" si="88"/>
        <v>21:0878</v>
      </c>
      <c r="D1377" s="1" t="str">
        <f t="shared" si="89"/>
        <v>21:0223</v>
      </c>
      <c r="E1377" t="s">
        <v>5458</v>
      </c>
      <c r="F1377" t="s">
        <v>5459</v>
      </c>
      <c r="H1377">
        <v>63.189778500000003</v>
      </c>
      <c r="I1377">
        <v>-132.80572570000001</v>
      </c>
      <c r="J1377" s="1" t="str">
        <f t="shared" si="86"/>
        <v>NGR bulk stream sediment</v>
      </c>
      <c r="K1377" s="1" t="str">
        <f t="shared" si="87"/>
        <v>&lt;177 micron (NGR)</v>
      </c>
      <c r="L1377">
        <v>78</v>
      </c>
      <c r="M1377" t="s">
        <v>79</v>
      </c>
      <c r="N1377">
        <v>463</v>
      </c>
      <c r="O1377">
        <v>0.2</v>
      </c>
      <c r="P1377">
        <v>1.2</v>
      </c>
    </row>
    <row r="1378" spans="1:16" hidden="1" x14ac:dyDescent="0.3">
      <c r="A1378" t="s">
        <v>5460</v>
      </c>
      <c r="B1378" t="s">
        <v>5461</v>
      </c>
      <c r="C1378" s="1" t="str">
        <f t="shared" si="88"/>
        <v>21:0878</v>
      </c>
      <c r="D1378" s="1" t="str">
        <f t="shared" si="89"/>
        <v>21:0223</v>
      </c>
      <c r="E1378" t="s">
        <v>5462</v>
      </c>
      <c r="F1378" t="s">
        <v>5463</v>
      </c>
      <c r="H1378">
        <v>63.241830700000001</v>
      </c>
      <c r="I1378">
        <v>-132.9833788</v>
      </c>
      <c r="J1378" s="1" t="str">
        <f t="shared" si="86"/>
        <v>NGR bulk stream sediment</v>
      </c>
      <c r="K1378" s="1" t="str">
        <f t="shared" si="87"/>
        <v>&lt;177 micron (NGR)</v>
      </c>
      <c r="L1378">
        <v>78</v>
      </c>
      <c r="M1378" t="s">
        <v>84</v>
      </c>
      <c r="N1378">
        <v>464</v>
      </c>
      <c r="O1378">
        <v>0.3</v>
      </c>
      <c r="P1378">
        <v>1.2</v>
      </c>
    </row>
    <row r="1379" spans="1:16" hidden="1" x14ac:dyDescent="0.3">
      <c r="A1379" t="s">
        <v>5464</v>
      </c>
      <c r="B1379" t="s">
        <v>5465</v>
      </c>
      <c r="C1379" s="1" t="str">
        <f t="shared" si="88"/>
        <v>21:0878</v>
      </c>
      <c r="D1379" s="1" t="str">
        <f t="shared" si="89"/>
        <v>21:0223</v>
      </c>
      <c r="E1379" t="s">
        <v>5466</v>
      </c>
      <c r="F1379" t="s">
        <v>5467</v>
      </c>
      <c r="H1379">
        <v>63.193477799999997</v>
      </c>
      <c r="I1379">
        <v>-132.86226880000001</v>
      </c>
      <c r="J1379" s="1" t="str">
        <f t="shared" si="86"/>
        <v>NGR bulk stream sediment</v>
      </c>
      <c r="K1379" s="1" t="str">
        <f t="shared" si="87"/>
        <v>&lt;177 micron (NGR)</v>
      </c>
      <c r="L1379">
        <v>78</v>
      </c>
      <c r="M1379" t="s">
        <v>89</v>
      </c>
      <c r="N1379">
        <v>465</v>
      </c>
      <c r="O1379">
        <v>0.2</v>
      </c>
      <c r="P1379">
        <v>0.6</v>
      </c>
    </row>
    <row r="1380" spans="1:16" hidden="1" x14ac:dyDescent="0.3">
      <c r="A1380" t="s">
        <v>5468</v>
      </c>
      <c r="B1380" t="s">
        <v>5469</v>
      </c>
      <c r="C1380" s="1" t="str">
        <f t="shared" si="88"/>
        <v>21:0878</v>
      </c>
      <c r="D1380" s="1" t="str">
        <f t="shared" si="89"/>
        <v>21:0223</v>
      </c>
      <c r="E1380" t="s">
        <v>5470</v>
      </c>
      <c r="F1380" t="s">
        <v>5471</v>
      </c>
      <c r="H1380">
        <v>63.237625700000002</v>
      </c>
      <c r="I1380">
        <v>-132.95049969999999</v>
      </c>
      <c r="J1380" s="1" t="str">
        <f t="shared" si="86"/>
        <v>NGR bulk stream sediment</v>
      </c>
      <c r="K1380" s="1" t="str">
        <f t="shared" si="87"/>
        <v>&lt;177 micron (NGR)</v>
      </c>
      <c r="L1380">
        <v>78</v>
      </c>
      <c r="M1380" t="s">
        <v>94</v>
      </c>
      <c r="N1380">
        <v>466</v>
      </c>
      <c r="O1380">
        <v>0.2</v>
      </c>
      <c r="P1380">
        <v>0.5</v>
      </c>
    </row>
    <row r="1381" spans="1:16" hidden="1" x14ac:dyDescent="0.3">
      <c r="A1381" t="s">
        <v>5472</v>
      </c>
      <c r="B1381" t="s">
        <v>5473</v>
      </c>
      <c r="C1381" s="1" t="str">
        <f t="shared" si="88"/>
        <v>21:0878</v>
      </c>
      <c r="D1381" s="1" t="str">
        <f t="shared" si="89"/>
        <v>21:0223</v>
      </c>
      <c r="E1381" t="s">
        <v>5474</v>
      </c>
      <c r="F1381" t="s">
        <v>5475</v>
      </c>
      <c r="H1381">
        <v>63.226303999999999</v>
      </c>
      <c r="I1381">
        <v>-132.8994721</v>
      </c>
      <c r="J1381" s="1" t="str">
        <f t="shared" si="86"/>
        <v>NGR bulk stream sediment</v>
      </c>
      <c r="K1381" s="1" t="str">
        <f t="shared" si="87"/>
        <v>&lt;177 micron (NGR)</v>
      </c>
      <c r="L1381">
        <v>78</v>
      </c>
      <c r="M1381" t="s">
        <v>99</v>
      </c>
      <c r="N1381">
        <v>467</v>
      </c>
      <c r="O1381">
        <v>0.2</v>
      </c>
      <c r="P1381">
        <v>0.5</v>
      </c>
    </row>
    <row r="1382" spans="1:16" hidden="1" x14ac:dyDescent="0.3">
      <c r="A1382" t="s">
        <v>5476</v>
      </c>
      <c r="B1382" t="s">
        <v>5477</v>
      </c>
      <c r="C1382" s="1" t="str">
        <f t="shared" si="88"/>
        <v>21:0878</v>
      </c>
      <c r="D1382" s="1" t="str">
        <f t="shared" si="89"/>
        <v>21:0223</v>
      </c>
      <c r="E1382" t="s">
        <v>5478</v>
      </c>
      <c r="F1382" t="s">
        <v>5479</v>
      </c>
      <c r="H1382">
        <v>63.162455199999997</v>
      </c>
      <c r="I1382">
        <v>-132.79538009999999</v>
      </c>
      <c r="J1382" s="1" t="str">
        <f t="shared" si="86"/>
        <v>NGR bulk stream sediment</v>
      </c>
      <c r="K1382" s="1" t="str">
        <f t="shared" si="87"/>
        <v>&lt;177 micron (NGR)</v>
      </c>
      <c r="L1382">
        <v>78</v>
      </c>
      <c r="M1382" t="s">
        <v>104</v>
      </c>
      <c r="N1382">
        <v>468</v>
      </c>
      <c r="O1382">
        <v>0.3</v>
      </c>
      <c r="P1382">
        <v>0.9</v>
      </c>
    </row>
    <row r="1383" spans="1:16" hidden="1" x14ac:dyDescent="0.3">
      <c r="A1383" t="s">
        <v>5480</v>
      </c>
      <c r="B1383" t="s">
        <v>5481</v>
      </c>
      <c r="C1383" s="1" t="str">
        <f t="shared" si="88"/>
        <v>21:0878</v>
      </c>
      <c r="D1383" s="1" t="str">
        <f t="shared" si="89"/>
        <v>21:0223</v>
      </c>
      <c r="E1383" t="s">
        <v>5482</v>
      </c>
      <c r="F1383" t="s">
        <v>5483</v>
      </c>
      <c r="H1383">
        <v>63.169189099999997</v>
      </c>
      <c r="I1383">
        <v>-132.82095190000001</v>
      </c>
      <c r="J1383" s="1" t="str">
        <f t="shared" si="86"/>
        <v>NGR bulk stream sediment</v>
      </c>
      <c r="K1383" s="1" t="str">
        <f t="shared" si="87"/>
        <v>&lt;177 micron (NGR)</v>
      </c>
      <c r="L1383">
        <v>79</v>
      </c>
      <c r="M1383" t="s">
        <v>20</v>
      </c>
      <c r="N1383">
        <v>469</v>
      </c>
      <c r="O1383">
        <v>0.1</v>
      </c>
      <c r="P1383">
        <v>0.6</v>
      </c>
    </row>
    <row r="1384" spans="1:16" hidden="1" x14ac:dyDescent="0.3">
      <c r="A1384" t="s">
        <v>5484</v>
      </c>
      <c r="B1384" t="s">
        <v>5485</v>
      </c>
      <c r="C1384" s="1" t="str">
        <f t="shared" si="88"/>
        <v>21:0878</v>
      </c>
      <c r="D1384" s="1" t="str">
        <f t="shared" si="89"/>
        <v>21:0223</v>
      </c>
      <c r="E1384" t="s">
        <v>5486</v>
      </c>
      <c r="F1384" t="s">
        <v>5487</v>
      </c>
      <c r="H1384">
        <v>63.144681300000002</v>
      </c>
      <c r="I1384">
        <v>-132.97340109999999</v>
      </c>
      <c r="J1384" s="1" t="str">
        <f t="shared" si="86"/>
        <v>NGR bulk stream sediment</v>
      </c>
      <c r="K1384" s="1" t="str">
        <f t="shared" si="87"/>
        <v>&lt;177 micron (NGR)</v>
      </c>
      <c r="L1384">
        <v>79</v>
      </c>
      <c r="M1384" t="s">
        <v>25</v>
      </c>
      <c r="N1384">
        <v>470</v>
      </c>
      <c r="O1384">
        <v>0.2</v>
      </c>
      <c r="P1384">
        <v>0.5</v>
      </c>
    </row>
    <row r="1385" spans="1:16" hidden="1" x14ac:dyDescent="0.3">
      <c r="A1385" t="s">
        <v>5488</v>
      </c>
      <c r="B1385" t="s">
        <v>5489</v>
      </c>
      <c r="C1385" s="1" t="str">
        <f t="shared" si="88"/>
        <v>21:0878</v>
      </c>
      <c r="D1385" s="1" t="str">
        <f t="shared" si="89"/>
        <v>21:0223</v>
      </c>
      <c r="E1385" t="s">
        <v>5490</v>
      </c>
      <c r="F1385" t="s">
        <v>5491</v>
      </c>
      <c r="H1385">
        <v>63.145336700000001</v>
      </c>
      <c r="I1385">
        <v>-132.86265990000001</v>
      </c>
      <c r="J1385" s="1" t="str">
        <f t="shared" si="86"/>
        <v>NGR bulk stream sediment</v>
      </c>
      <c r="K1385" s="1" t="str">
        <f t="shared" si="87"/>
        <v>&lt;177 micron (NGR)</v>
      </c>
      <c r="L1385">
        <v>79</v>
      </c>
      <c r="M1385" t="s">
        <v>30</v>
      </c>
      <c r="N1385">
        <v>471</v>
      </c>
      <c r="O1385">
        <v>0.2</v>
      </c>
      <c r="P1385">
        <v>0.3</v>
      </c>
    </row>
    <row r="1386" spans="1:16" hidden="1" x14ac:dyDescent="0.3">
      <c r="A1386" t="s">
        <v>5492</v>
      </c>
      <c r="B1386" t="s">
        <v>5493</v>
      </c>
      <c r="C1386" s="1" t="str">
        <f t="shared" si="88"/>
        <v>21:0878</v>
      </c>
      <c r="D1386" s="1" t="str">
        <f t="shared" si="89"/>
        <v>21:0223</v>
      </c>
      <c r="E1386" t="s">
        <v>5494</v>
      </c>
      <c r="F1386" t="s">
        <v>5495</v>
      </c>
      <c r="H1386">
        <v>63.146149100000002</v>
      </c>
      <c r="I1386">
        <v>-132.9350895</v>
      </c>
      <c r="J1386" s="1" t="str">
        <f t="shared" si="86"/>
        <v>NGR bulk stream sediment</v>
      </c>
      <c r="K1386" s="1" t="str">
        <f t="shared" si="87"/>
        <v>&lt;177 micron (NGR)</v>
      </c>
      <c r="L1386">
        <v>79</v>
      </c>
      <c r="M1386" t="s">
        <v>35</v>
      </c>
      <c r="N1386">
        <v>472</v>
      </c>
      <c r="O1386">
        <v>0.2</v>
      </c>
      <c r="P1386">
        <v>0.6</v>
      </c>
    </row>
    <row r="1387" spans="1:16" hidden="1" x14ac:dyDescent="0.3">
      <c r="A1387" t="s">
        <v>5496</v>
      </c>
      <c r="B1387" t="s">
        <v>5497</v>
      </c>
      <c r="C1387" s="1" t="str">
        <f t="shared" si="88"/>
        <v>21:0878</v>
      </c>
      <c r="D1387" s="1" t="str">
        <f t="shared" si="89"/>
        <v>21:0223</v>
      </c>
      <c r="E1387" t="s">
        <v>5494</v>
      </c>
      <c r="F1387" t="s">
        <v>5498</v>
      </c>
      <c r="H1387">
        <v>63.146149100000002</v>
      </c>
      <c r="I1387">
        <v>-132.9350895</v>
      </c>
      <c r="J1387" s="1" t="str">
        <f t="shared" si="86"/>
        <v>NGR bulk stream sediment</v>
      </c>
      <c r="K1387" s="1" t="str">
        <f t="shared" si="87"/>
        <v>&lt;177 micron (NGR)</v>
      </c>
      <c r="L1387">
        <v>79</v>
      </c>
      <c r="M1387" t="s">
        <v>39</v>
      </c>
      <c r="N1387">
        <v>473</v>
      </c>
      <c r="O1387">
        <v>0.3</v>
      </c>
      <c r="P1387">
        <v>0.7</v>
      </c>
    </row>
    <row r="1388" spans="1:16" hidden="1" x14ac:dyDescent="0.3">
      <c r="A1388" t="s">
        <v>5499</v>
      </c>
      <c r="B1388" t="s">
        <v>5500</v>
      </c>
      <c r="C1388" s="1" t="str">
        <f t="shared" si="88"/>
        <v>21:0878</v>
      </c>
      <c r="D1388" s="1" t="str">
        <f t="shared" si="89"/>
        <v>21:0223</v>
      </c>
      <c r="E1388" t="s">
        <v>5501</v>
      </c>
      <c r="F1388" t="s">
        <v>5502</v>
      </c>
      <c r="H1388">
        <v>63.177462499999997</v>
      </c>
      <c r="I1388">
        <v>-132.95392079999999</v>
      </c>
      <c r="J1388" s="1" t="str">
        <f t="shared" si="86"/>
        <v>NGR bulk stream sediment</v>
      </c>
      <c r="K1388" s="1" t="str">
        <f t="shared" si="87"/>
        <v>&lt;177 micron (NGR)</v>
      </c>
      <c r="L1388">
        <v>79</v>
      </c>
      <c r="M1388" t="s">
        <v>44</v>
      </c>
      <c r="N1388">
        <v>474</v>
      </c>
      <c r="O1388">
        <v>0.1</v>
      </c>
      <c r="P1388">
        <v>0.3</v>
      </c>
    </row>
    <row r="1389" spans="1:16" hidden="1" x14ac:dyDescent="0.3">
      <c r="A1389" t="s">
        <v>5503</v>
      </c>
      <c r="B1389" t="s">
        <v>5504</v>
      </c>
      <c r="C1389" s="1" t="str">
        <f t="shared" si="88"/>
        <v>21:0878</v>
      </c>
      <c r="D1389" s="1" t="str">
        <f t="shared" si="89"/>
        <v>21:0223</v>
      </c>
      <c r="E1389" t="s">
        <v>5505</v>
      </c>
      <c r="F1389" t="s">
        <v>5506</v>
      </c>
      <c r="H1389">
        <v>63.155711699999998</v>
      </c>
      <c r="I1389">
        <v>-132.81106320000001</v>
      </c>
      <c r="J1389" s="1" t="str">
        <f t="shared" si="86"/>
        <v>NGR bulk stream sediment</v>
      </c>
      <c r="K1389" s="1" t="str">
        <f t="shared" si="87"/>
        <v>&lt;177 micron (NGR)</v>
      </c>
      <c r="L1389">
        <v>79</v>
      </c>
      <c r="M1389" t="s">
        <v>49</v>
      </c>
      <c r="N1389">
        <v>475</v>
      </c>
      <c r="O1389">
        <v>0.2</v>
      </c>
      <c r="P1389">
        <v>1.5</v>
      </c>
    </row>
    <row r="1390" spans="1:16" hidden="1" x14ac:dyDescent="0.3">
      <c r="A1390" t="s">
        <v>5507</v>
      </c>
      <c r="B1390" t="s">
        <v>5508</v>
      </c>
      <c r="C1390" s="1" t="str">
        <f t="shared" si="88"/>
        <v>21:0878</v>
      </c>
      <c r="D1390" s="1" t="str">
        <f t="shared" si="89"/>
        <v>21:0223</v>
      </c>
      <c r="E1390" t="s">
        <v>5509</v>
      </c>
      <c r="F1390" t="s">
        <v>5510</v>
      </c>
      <c r="H1390">
        <v>63.098096900000002</v>
      </c>
      <c r="I1390">
        <v>-132.79518730000001</v>
      </c>
      <c r="J1390" s="1" t="str">
        <f t="shared" si="86"/>
        <v>NGR bulk stream sediment</v>
      </c>
      <c r="K1390" s="1" t="str">
        <f t="shared" si="87"/>
        <v>&lt;177 micron (NGR)</v>
      </c>
      <c r="L1390">
        <v>79</v>
      </c>
      <c r="M1390" t="s">
        <v>54</v>
      </c>
      <c r="N1390">
        <v>476</v>
      </c>
      <c r="O1390">
        <v>0.2</v>
      </c>
      <c r="P1390">
        <v>0.5</v>
      </c>
    </row>
    <row r="1391" spans="1:16" hidden="1" x14ac:dyDescent="0.3">
      <c r="A1391" t="s">
        <v>5511</v>
      </c>
      <c r="B1391" t="s">
        <v>5512</v>
      </c>
      <c r="C1391" s="1" t="str">
        <f t="shared" si="88"/>
        <v>21:0878</v>
      </c>
      <c r="D1391" s="1" t="str">
        <f t="shared" si="89"/>
        <v>21:0223</v>
      </c>
      <c r="E1391" t="s">
        <v>5513</v>
      </c>
      <c r="F1391" t="s">
        <v>5514</v>
      </c>
      <c r="H1391">
        <v>63.142283999999997</v>
      </c>
      <c r="I1391">
        <v>-133.01530410000001</v>
      </c>
      <c r="J1391" s="1" t="str">
        <f t="shared" si="86"/>
        <v>NGR bulk stream sediment</v>
      </c>
      <c r="K1391" s="1" t="str">
        <f t="shared" si="87"/>
        <v>&lt;177 micron (NGR)</v>
      </c>
      <c r="L1391">
        <v>79</v>
      </c>
      <c r="M1391" t="s">
        <v>59</v>
      </c>
      <c r="N1391">
        <v>477</v>
      </c>
      <c r="O1391">
        <v>0.3</v>
      </c>
      <c r="P1391">
        <v>0.8</v>
      </c>
    </row>
    <row r="1392" spans="1:16" hidden="1" x14ac:dyDescent="0.3">
      <c r="A1392" t="s">
        <v>5515</v>
      </c>
      <c r="B1392" t="s">
        <v>5516</v>
      </c>
      <c r="C1392" s="1" t="str">
        <f t="shared" si="88"/>
        <v>21:0878</v>
      </c>
      <c r="D1392" s="1" t="str">
        <f t="shared" si="89"/>
        <v>21:0223</v>
      </c>
      <c r="E1392" t="s">
        <v>5517</v>
      </c>
      <c r="F1392" t="s">
        <v>5518</v>
      </c>
      <c r="H1392">
        <v>63.091416500000001</v>
      </c>
      <c r="I1392">
        <v>-132.7773665</v>
      </c>
      <c r="J1392" s="1" t="str">
        <f t="shared" si="86"/>
        <v>NGR bulk stream sediment</v>
      </c>
      <c r="K1392" s="1" t="str">
        <f t="shared" si="87"/>
        <v>&lt;177 micron (NGR)</v>
      </c>
      <c r="L1392">
        <v>79</v>
      </c>
      <c r="M1392" t="s">
        <v>64</v>
      </c>
      <c r="N1392">
        <v>478</v>
      </c>
      <c r="O1392">
        <v>0.2</v>
      </c>
      <c r="P1392">
        <v>0.5</v>
      </c>
    </row>
    <row r="1393" spans="1:16" hidden="1" x14ac:dyDescent="0.3">
      <c r="A1393" t="s">
        <v>5519</v>
      </c>
      <c r="B1393" t="s">
        <v>5520</v>
      </c>
      <c r="C1393" s="1" t="str">
        <f t="shared" si="88"/>
        <v>21:0878</v>
      </c>
      <c r="D1393" s="1" t="str">
        <f t="shared" si="89"/>
        <v>21:0223</v>
      </c>
      <c r="E1393" t="s">
        <v>5521</v>
      </c>
      <c r="F1393" t="s">
        <v>5522</v>
      </c>
      <c r="H1393">
        <v>63.611094799999996</v>
      </c>
      <c r="I1393">
        <v>-133.9565613</v>
      </c>
      <c r="J1393" s="1" t="str">
        <f t="shared" si="86"/>
        <v>NGR bulk stream sediment</v>
      </c>
      <c r="K1393" s="1" t="str">
        <f t="shared" si="87"/>
        <v>&lt;177 micron (NGR)</v>
      </c>
      <c r="L1393">
        <v>79</v>
      </c>
      <c r="M1393" t="s">
        <v>69</v>
      </c>
      <c r="N1393">
        <v>479</v>
      </c>
      <c r="O1393">
        <v>0.2</v>
      </c>
      <c r="P1393">
        <v>0.5</v>
      </c>
    </row>
    <row r="1394" spans="1:16" hidden="1" x14ac:dyDescent="0.3">
      <c r="A1394" t="s">
        <v>5523</v>
      </c>
      <c r="B1394" t="s">
        <v>5524</v>
      </c>
      <c r="C1394" s="1" t="str">
        <f t="shared" si="88"/>
        <v>21:0878</v>
      </c>
      <c r="D1394" s="1" t="str">
        <f t="shared" si="89"/>
        <v>21:0223</v>
      </c>
      <c r="E1394" t="s">
        <v>5525</v>
      </c>
      <c r="F1394" t="s">
        <v>5526</v>
      </c>
      <c r="H1394">
        <v>63.104984799999997</v>
      </c>
      <c r="I1394">
        <v>-132.64325830000001</v>
      </c>
      <c r="J1394" s="1" t="str">
        <f t="shared" si="86"/>
        <v>NGR bulk stream sediment</v>
      </c>
      <c r="K1394" s="1" t="str">
        <f t="shared" si="87"/>
        <v>&lt;177 micron (NGR)</v>
      </c>
      <c r="L1394">
        <v>79</v>
      </c>
      <c r="M1394" t="s">
        <v>74</v>
      </c>
      <c r="N1394">
        <v>480</v>
      </c>
      <c r="O1394">
        <v>0.5</v>
      </c>
      <c r="P1394">
        <v>0.7</v>
      </c>
    </row>
    <row r="1395" spans="1:16" hidden="1" x14ac:dyDescent="0.3">
      <c r="A1395" t="s">
        <v>5527</v>
      </c>
      <c r="B1395" t="s">
        <v>5528</v>
      </c>
      <c r="C1395" s="1" t="str">
        <f t="shared" si="88"/>
        <v>21:0878</v>
      </c>
      <c r="D1395" s="1" t="str">
        <f t="shared" si="89"/>
        <v>21:0223</v>
      </c>
      <c r="E1395" t="s">
        <v>5529</v>
      </c>
      <c r="F1395" t="s">
        <v>5530</v>
      </c>
      <c r="H1395">
        <v>63.141749699999998</v>
      </c>
      <c r="I1395">
        <v>-132.69642469999999</v>
      </c>
      <c r="J1395" s="1" t="str">
        <f t="shared" si="86"/>
        <v>NGR bulk stream sediment</v>
      </c>
      <c r="K1395" s="1" t="str">
        <f t="shared" si="87"/>
        <v>&lt;177 micron (NGR)</v>
      </c>
      <c r="L1395">
        <v>79</v>
      </c>
      <c r="M1395" t="s">
        <v>79</v>
      </c>
      <c r="N1395">
        <v>481</v>
      </c>
      <c r="O1395">
        <v>0.2</v>
      </c>
      <c r="P1395">
        <v>0.8</v>
      </c>
    </row>
    <row r="1396" spans="1:16" hidden="1" x14ac:dyDescent="0.3">
      <c r="A1396" t="s">
        <v>5531</v>
      </c>
      <c r="B1396" t="s">
        <v>5532</v>
      </c>
      <c r="C1396" s="1" t="str">
        <f t="shared" si="88"/>
        <v>21:0878</v>
      </c>
      <c r="D1396" s="1" t="str">
        <f t="shared" si="89"/>
        <v>21:0223</v>
      </c>
      <c r="E1396" t="s">
        <v>5533</v>
      </c>
      <c r="F1396" t="s">
        <v>5534</v>
      </c>
      <c r="H1396">
        <v>63.1440032</v>
      </c>
      <c r="I1396">
        <v>-132.70138689999999</v>
      </c>
      <c r="J1396" s="1" t="str">
        <f t="shared" si="86"/>
        <v>NGR bulk stream sediment</v>
      </c>
      <c r="K1396" s="1" t="str">
        <f t="shared" si="87"/>
        <v>&lt;177 micron (NGR)</v>
      </c>
      <c r="L1396">
        <v>79</v>
      </c>
      <c r="M1396" t="s">
        <v>84</v>
      </c>
      <c r="N1396">
        <v>482</v>
      </c>
      <c r="O1396">
        <v>0.2</v>
      </c>
      <c r="P1396">
        <v>0.8</v>
      </c>
    </row>
    <row r="1397" spans="1:16" hidden="1" x14ac:dyDescent="0.3">
      <c r="A1397" t="s">
        <v>5535</v>
      </c>
      <c r="B1397" t="s">
        <v>5536</v>
      </c>
      <c r="C1397" s="1" t="str">
        <f t="shared" si="88"/>
        <v>21:0878</v>
      </c>
      <c r="D1397" s="1" t="str">
        <f t="shared" si="89"/>
        <v>21:0223</v>
      </c>
      <c r="E1397" t="s">
        <v>5537</v>
      </c>
      <c r="F1397" t="s">
        <v>5538</v>
      </c>
      <c r="H1397">
        <v>63.135106200000003</v>
      </c>
      <c r="I1397">
        <v>-132.62938370000001</v>
      </c>
      <c r="J1397" s="1" t="str">
        <f t="shared" si="86"/>
        <v>NGR bulk stream sediment</v>
      </c>
      <c r="K1397" s="1" t="str">
        <f t="shared" si="87"/>
        <v>&lt;177 micron (NGR)</v>
      </c>
      <c r="L1397">
        <v>79</v>
      </c>
      <c r="M1397" t="s">
        <v>89</v>
      </c>
      <c r="N1397">
        <v>483</v>
      </c>
      <c r="O1397">
        <v>1.4</v>
      </c>
      <c r="P1397">
        <v>0.4</v>
      </c>
    </row>
    <row r="1398" spans="1:16" hidden="1" x14ac:dyDescent="0.3">
      <c r="A1398" t="s">
        <v>5539</v>
      </c>
      <c r="B1398" t="s">
        <v>5540</v>
      </c>
      <c r="C1398" s="1" t="str">
        <f t="shared" si="88"/>
        <v>21:0878</v>
      </c>
      <c r="D1398" s="1" t="str">
        <f t="shared" si="89"/>
        <v>21:0223</v>
      </c>
      <c r="E1398" t="s">
        <v>5541</v>
      </c>
      <c r="F1398" t="s">
        <v>5542</v>
      </c>
      <c r="H1398">
        <v>63.154088199999997</v>
      </c>
      <c r="I1398">
        <v>-133.00867919999999</v>
      </c>
      <c r="J1398" s="1" t="str">
        <f t="shared" si="86"/>
        <v>NGR bulk stream sediment</v>
      </c>
      <c r="K1398" s="1" t="str">
        <f t="shared" si="87"/>
        <v>&lt;177 micron (NGR)</v>
      </c>
      <c r="L1398">
        <v>79</v>
      </c>
      <c r="M1398" t="s">
        <v>94</v>
      </c>
      <c r="N1398">
        <v>484</v>
      </c>
      <c r="O1398">
        <v>0.2</v>
      </c>
      <c r="P1398">
        <v>0.9</v>
      </c>
    </row>
    <row r="1399" spans="1:16" hidden="1" x14ac:dyDescent="0.3">
      <c r="A1399" t="s">
        <v>5543</v>
      </c>
      <c r="B1399" t="s">
        <v>5544</v>
      </c>
      <c r="C1399" s="1" t="str">
        <f t="shared" si="88"/>
        <v>21:0878</v>
      </c>
      <c r="D1399" s="1" t="str">
        <f t="shared" si="89"/>
        <v>21:0223</v>
      </c>
      <c r="E1399" t="s">
        <v>5545</v>
      </c>
      <c r="F1399" t="s">
        <v>5546</v>
      </c>
      <c r="H1399">
        <v>63.131001300000001</v>
      </c>
      <c r="I1399">
        <v>-133.18143689999999</v>
      </c>
      <c r="J1399" s="1" t="str">
        <f t="shared" si="86"/>
        <v>NGR bulk stream sediment</v>
      </c>
      <c r="K1399" s="1" t="str">
        <f t="shared" si="87"/>
        <v>&lt;177 micron (NGR)</v>
      </c>
      <c r="L1399">
        <v>79</v>
      </c>
      <c r="M1399" t="s">
        <v>99</v>
      </c>
      <c r="N1399">
        <v>485</v>
      </c>
      <c r="O1399">
        <v>0.5</v>
      </c>
      <c r="P1399">
        <v>0.9</v>
      </c>
    </row>
    <row r="1400" spans="1:16" hidden="1" x14ac:dyDescent="0.3">
      <c r="A1400" t="s">
        <v>5547</v>
      </c>
      <c r="B1400" t="s">
        <v>5548</v>
      </c>
      <c r="C1400" s="1" t="str">
        <f t="shared" si="88"/>
        <v>21:0878</v>
      </c>
      <c r="D1400" s="1" t="str">
        <f t="shared" si="89"/>
        <v>21:0223</v>
      </c>
      <c r="E1400" t="s">
        <v>5549</v>
      </c>
      <c r="F1400" t="s">
        <v>5550</v>
      </c>
      <c r="H1400">
        <v>63.143779299999998</v>
      </c>
      <c r="I1400">
        <v>-133.24935959999999</v>
      </c>
      <c r="J1400" s="1" t="str">
        <f t="shared" si="86"/>
        <v>NGR bulk stream sediment</v>
      </c>
      <c r="K1400" s="1" t="str">
        <f t="shared" si="87"/>
        <v>&lt;177 micron (NGR)</v>
      </c>
      <c r="L1400">
        <v>79</v>
      </c>
      <c r="M1400" t="s">
        <v>104</v>
      </c>
      <c r="N1400">
        <v>486</v>
      </c>
      <c r="O1400">
        <v>0.5</v>
      </c>
      <c r="P1400">
        <v>0.5</v>
      </c>
    </row>
    <row r="1401" spans="1:16" hidden="1" x14ac:dyDescent="0.3">
      <c r="A1401" t="s">
        <v>5551</v>
      </c>
      <c r="B1401" t="s">
        <v>5552</v>
      </c>
      <c r="C1401" s="1" t="str">
        <f t="shared" si="88"/>
        <v>21:0878</v>
      </c>
      <c r="D1401" s="1" t="str">
        <f t="shared" si="89"/>
        <v>21:0223</v>
      </c>
      <c r="E1401" t="s">
        <v>5553</v>
      </c>
      <c r="F1401" t="s">
        <v>5554</v>
      </c>
      <c r="H1401">
        <v>63.138273699999999</v>
      </c>
      <c r="I1401">
        <v>-133.15361909999999</v>
      </c>
      <c r="J1401" s="1" t="str">
        <f t="shared" si="86"/>
        <v>NGR bulk stream sediment</v>
      </c>
      <c r="K1401" s="1" t="str">
        <f t="shared" si="87"/>
        <v>&lt;177 micron (NGR)</v>
      </c>
      <c r="L1401">
        <v>80</v>
      </c>
      <c r="M1401" t="s">
        <v>35</v>
      </c>
      <c r="N1401">
        <v>487</v>
      </c>
      <c r="O1401">
        <v>0.3</v>
      </c>
      <c r="P1401">
        <v>0.8</v>
      </c>
    </row>
    <row r="1402" spans="1:16" hidden="1" x14ac:dyDescent="0.3">
      <c r="A1402" t="s">
        <v>5555</v>
      </c>
      <c r="B1402" t="s">
        <v>5556</v>
      </c>
      <c r="C1402" s="1" t="str">
        <f t="shared" si="88"/>
        <v>21:0878</v>
      </c>
      <c r="D1402" s="1" t="str">
        <f t="shared" si="89"/>
        <v>21:0223</v>
      </c>
      <c r="E1402" t="s">
        <v>5553</v>
      </c>
      <c r="F1402" t="s">
        <v>5557</v>
      </c>
      <c r="H1402">
        <v>63.138273699999999</v>
      </c>
      <c r="I1402">
        <v>-133.15361909999999</v>
      </c>
      <c r="J1402" s="1" t="str">
        <f t="shared" si="86"/>
        <v>NGR bulk stream sediment</v>
      </c>
      <c r="K1402" s="1" t="str">
        <f t="shared" si="87"/>
        <v>&lt;177 micron (NGR)</v>
      </c>
      <c r="L1402">
        <v>80</v>
      </c>
      <c r="M1402" t="s">
        <v>39</v>
      </c>
      <c r="N1402">
        <v>488</v>
      </c>
      <c r="O1402">
        <v>0.3</v>
      </c>
      <c r="P1402">
        <v>0.8</v>
      </c>
    </row>
    <row r="1403" spans="1:16" hidden="1" x14ac:dyDescent="0.3">
      <c r="A1403" t="s">
        <v>5558</v>
      </c>
      <c r="B1403" t="s">
        <v>5559</v>
      </c>
      <c r="C1403" s="1" t="str">
        <f t="shared" si="88"/>
        <v>21:0878</v>
      </c>
      <c r="D1403" s="1" t="str">
        <f t="shared" si="89"/>
        <v>21:0223</v>
      </c>
      <c r="E1403" t="s">
        <v>5560</v>
      </c>
      <c r="F1403" t="s">
        <v>5561</v>
      </c>
      <c r="H1403">
        <v>63.135630800000001</v>
      </c>
      <c r="I1403">
        <v>-133.07912959999999</v>
      </c>
      <c r="J1403" s="1" t="str">
        <f t="shared" si="86"/>
        <v>NGR bulk stream sediment</v>
      </c>
      <c r="K1403" s="1" t="str">
        <f t="shared" si="87"/>
        <v>&lt;177 micron (NGR)</v>
      </c>
      <c r="L1403">
        <v>80</v>
      </c>
      <c r="M1403" t="s">
        <v>20</v>
      </c>
      <c r="N1403">
        <v>489</v>
      </c>
      <c r="O1403">
        <v>0.3</v>
      </c>
      <c r="P1403">
        <v>1.2</v>
      </c>
    </row>
    <row r="1404" spans="1:16" hidden="1" x14ac:dyDescent="0.3">
      <c r="A1404" t="s">
        <v>5562</v>
      </c>
      <c r="B1404" t="s">
        <v>5563</v>
      </c>
      <c r="C1404" s="1" t="str">
        <f t="shared" si="88"/>
        <v>21:0878</v>
      </c>
      <c r="D1404" s="1" t="str">
        <f t="shared" si="89"/>
        <v>21:0223</v>
      </c>
      <c r="E1404" t="s">
        <v>5564</v>
      </c>
      <c r="F1404" t="s">
        <v>5565</v>
      </c>
      <c r="H1404">
        <v>63.120469399999998</v>
      </c>
      <c r="I1404">
        <v>-133.16127610000001</v>
      </c>
      <c r="J1404" s="1" t="str">
        <f t="shared" si="86"/>
        <v>NGR bulk stream sediment</v>
      </c>
      <c r="K1404" s="1" t="str">
        <f t="shared" si="87"/>
        <v>&lt;177 micron (NGR)</v>
      </c>
      <c r="L1404">
        <v>80</v>
      </c>
      <c r="M1404" t="s">
        <v>25</v>
      </c>
      <c r="N1404">
        <v>490</v>
      </c>
      <c r="O1404">
        <v>0.1</v>
      </c>
      <c r="P1404">
        <v>3.4</v>
      </c>
    </row>
    <row r="1405" spans="1:16" hidden="1" x14ac:dyDescent="0.3">
      <c r="A1405" t="s">
        <v>5566</v>
      </c>
      <c r="B1405" t="s">
        <v>5567</v>
      </c>
      <c r="C1405" s="1" t="str">
        <f t="shared" si="88"/>
        <v>21:0878</v>
      </c>
      <c r="D1405" s="1" t="str">
        <f t="shared" si="89"/>
        <v>21:0223</v>
      </c>
      <c r="E1405" t="s">
        <v>5568</v>
      </c>
      <c r="F1405" t="s">
        <v>5569</v>
      </c>
      <c r="H1405">
        <v>63.1810908</v>
      </c>
      <c r="I1405">
        <v>-133.17634340000001</v>
      </c>
      <c r="J1405" s="1" t="str">
        <f t="shared" si="86"/>
        <v>NGR bulk stream sediment</v>
      </c>
      <c r="K1405" s="1" t="str">
        <f t="shared" si="87"/>
        <v>&lt;177 micron (NGR)</v>
      </c>
      <c r="L1405">
        <v>80</v>
      </c>
      <c r="M1405" t="s">
        <v>30</v>
      </c>
      <c r="N1405">
        <v>491</v>
      </c>
      <c r="O1405">
        <v>0.6</v>
      </c>
      <c r="P1405">
        <v>0.3</v>
      </c>
    </row>
    <row r="1406" spans="1:16" hidden="1" x14ac:dyDescent="0.3">
      <c r="A1406" t="s">
        <v>5570</v>
      </c>
      <c r="B1406" t="s">
        <v>5571</v>
      </c>
      <c r="C1406" s="1" t="str">
        <f t="shared" si="88"/>
        <v>21:0878</v>
      </c>
      <c r="D1406" s="1" t="str">
        <f t="shared" si="89"/>
        <v>21:0223</v>
      </c>
      <c r="E1406" t="s">
        <v>5572</v>
      </c>
      <c r="F1406" t="s">
        <v>5573</v>
      </c>
      <c r="H1406">
        <v>63.1663718</v>
      </c>
      <c r="I1406">
        <v>-133.22854989999999</v>
      </c>
      <c r="J1406" s="1" t="str">
        <f t="shared" si="86"/>
        <v>NGR bulk stream sediment</v>
      </c>
      <c r="K1406" s="1" t="str">
        <f t="shared" si="87"/>
        <v>&lt;177 micron (NGR)</v>
      </c>
      <c r="L1406">
        <v>80</v>
      </c>
      <c r="M1406" t="s">
        <v>44</v>
      </c>
      <c r="N1406">
        <v>492</v>
      </c>
      <c r="O1406">
        <v>0.8</v>
      </c>
      <c r="P1406">
        <v>0.4</v>
      </c>
    </row>
    <row r="1407" spans="1:16" hidden="1" x14ac:dyDescent="0.3">
      <c r="A1407" t="s">
        <v>5574</v>
      </c>
      <c r="B1407" t="s">
        <v>5575</v>
      </c>
      <c r="C1407" s="1" t="str">
        <f t="shared" si="88"/>
        <v>21:0878</v>
      </c>
      <c r="D1407" s="1" t="str">
        <f t="shared" si="89"/>
        <v>21:0223</v>
      </c>
      <c r="E1407" t="s">
        <v>5576</v>
      </c>
      <c r="F1407" t="s">
        <v>5577</v>
      </c>
      <c r="H1407">
        <v>63.2360921</v>
      </c>
      <c r="I1407">
        <v>-133.4805303</v>
      </c>
      <c r="J1407" s="1" t="str">
        <f t="shared" si="86"/>
        <v>NGR bulk stream sediment</v>
      </c>
      <c r="K1407" s="1" t="str">
        <f t="shared" si="87"/>
        <v>&lt;177 micron (NGR)</v>
      </c>
      <c r="L1407">
        <v>80</v>
      </c>
      <c r="M1407" t="s">
        <v>49</v>
      </c>
      <c r="N1407">
        <v>493</v>
      </c>
      <c r="O1407">
        <v>0.3</v>
      </c>
      <c r="P1407">
        <v>0.4</v>
      </c>
    </row>
    <row r="1408" spans="1:16" hidden="1" x14ac:dyDescent="0.3">
      <c r="A1408" t="s">
        <v>5578</v>
      </c>
      <c r="B1408" t="s">
        <v>5579</v>
      </c>
      <c r="C1408" s="1" t="str">
        <f t="shared" si="88"/>
        <v>21:0878</v>
      </c>
      <c r="D1408" s="1" t="str">
        <f t="shared" si="89"/>
        <v>21:0223</v>
      </c>
      <c r="E1408" t="s">
        <v>5580</v>
      </c>
      <c r="F1408" t="s">
        <v>5581</v>
      </c>
      <c r="H1408">
        <v>63.195768399999999</v>
      </c>
      <c r="I1408">
        <v>-133.3775833</v>
      </c>
      <c r="J1408" s="1" t="str">
        <f t="shared" si="86"/>
        <v>NGR bulk stream sediment</v>
      </c>
      <c r="K1408" s="1" t="str">
        <f t="shared" si="87"/>
        <v>&lt;177 micron (NGR)</v>
      </c>
      <c r="L1408">
        <v>80</v>
      </c>
      <c r="M1408" t="s">
        <v>54</v>
      </c>
      <c r="N1408">
        <v>494</v>
      </c>
      <c r="O1408">
        <v>0.3</v>
      </c>
      <c r="P1408">
        <v>0.1</v>
      </c>
    </row>
    <row r="1409" spans="1:16" hidden="1" x14ac:dyDescent="0.3">
      <c r="A1409" t="s">
        <v>5582</v>
      </c>
      <c r="B1409" t="s">
        <v>5583</v>
      </c>
      <c r="C1409" s="1" t="str">
        <f t="shared" si="88"/>
        <v>21:0878</v>
      </c>
      <c r="D1409" s="1" t="str">
        <f t="shared" si="89"/>
        <v>21:0223</v>
      </c>
      <c r="E1409" t="s">
        <v>5584</v>
      </c>
      <c r="F1409" t="s">
        <v>5585</v>
      </c>
      <c r="H1409">
        <v>63.137899900000001</v>
      </c>
      <c r="I1409">
        <v>-133.41195039999999</v>
      </c>
      <c r="J1409" s="1" t="str">
        <f t="shared" si="86"/>
        <v>NGR bulk stream sediment</v>
      </c>
      <c r="K1409" s="1" t="str">
        <f t="shared" si="87"/>
        <v>&lt;177 micron (NGR)</v>
      </c>
      <c r="L1409">
        <v>80</v>
      </c>
      <c r="M1409" t="s">
        <v>59</v>
      </c>
      <c r="N1409">
        <v>495</v>
      </c>
      <c r="O1409">
        <v>0.1</v>
      </c>
      <c r="P1409">
        <v>0.2</v>
      </c>
    </row>
    <row r="1410" spans="1:16" hidden="1" x14ac:dyDescent="0.3">
      <c r="A1410" t="s">
        <v>5586</v>
      </c>
      <c r="B1410" t="s">
        <v>5587</v>
      </c>
      <c r="C1410" s="1" t="str">
        <f t="shared" si="88"/>
        <v>21:0878</v>
      </c>
      <c r="D1410" s="1" t="str">
        <f t="shared" si="89"/>
        <v>21:0223</v>
      </c>
      <c r="E1410" t="s">
        <v>5588</v>
      </c>
      <c r="F1410" t="s">
        <v>5589</v>
      </c>
      <c r="H1410">
        <v>63.131907300000002</v>
      </c>
      <c r="I1410">
        <v>-133.32960220000001</v>
      </c>
      <c r="J1410" s="1" t="str">
        <f t="shared" ref="J1410:J1473" si="90">HYPERLINK("http://geochem.nrcan.gc.ca/cdogs/content/kwd/kwd020030_e.htm", "NGR bulk stream sediment")</f>
        <v>NGR bulk stream sediment</v>
      </c>
      <c r="K1410" s="1" t="str">
        <f t="shared" ref="K1410:K1473" si="91">HYPERLINK("http://geochem.nrcan.gc.ca/cdogs/content/kwd/kwd080006_e.htm", "&lt;177 micron (NGR)")</f>
        <v>&lt;177 micron (NGR)</v>
      </c>
      <c r="L1410">
        <v>80</v>
      </c>
      <c r="M1410" t="s">
        <v>64</v>
      </c>
      <c r="N1410">
        <v>496</v>
      </c>
      <c r="O1410">
        <v>0.4</v>
      </c>
      <c r="P1410">
        <v>0.2</v>
      </c>
    </row>
    <row r="1411" spans="1:16" hidden="1" x14ac:dyDescent="0.3">
      <c r="A1411" t="s">
        <v>5590</v>
      </c>
      <c r="B1411" t="s">
        <v>5591</v>
      </c>
      <c r="C1411" s="1" t="str">
        <f t="shared" si="88"/>
        <v>21:0878</v>
      </c>
      <c r="D1411" s="1" t="str">
        <f t="shared" si="89"/>
        <v>21:0223</v>
      </c>
      <c r="E1411" t="s">
        <v>5592</v>
      </c>
      <c r="F1411" t="s">
        <v>5593</v>
      </c>
      <c r="H1411">
        <v>63.219896599999998</v>
      </c>
      <c r="I1411">
        <v>-133.4365554</v>
      </c>
      <c r="J1411" s="1" t="str">
        <f t="shared" si="90"/>
        <v>NGR bulk stream sediment</v>
      </c>
      <c r="K1411" s="1" t="str">
        <f t="shared" si="91"/>
        <v>&lt;177 micron (NGR)</v>
      </c>
      <c r="L1411">
        <v>80</v>
      </c>
      <c r="M1411" t="s">
        <v>69</v>
      </c>
      <c r="N1411">
        <v>497</v>
      </c>
      <c r="O1411">
        <v>0.2</v>
      </c>
      <c r="P1411">
        <v>0.3</v>
      </c>
    </row>
    <row r="1412" spans="1:16" hidden="1" x14ac:dyDescent="0.3">
      <c r="A1412" t="s">
        <v>5594</v>
      </c>
      <c r="B1412" t="s">
        <v>5595</v>
      </c>
      <c r="C1412" s="1" t="str">
        <f t="shared" si="88"/>
        <v>21:0878</v>
      </c>
      <c r="D1412" s="1" t="str">
        <f t="shared" si="89"/>
        <v>21:0223</v>
      </c>
      <c r="E1412" t="s">
        <v>5596</v>
      </c>
      <c r="F1412" t="s">
        <v>5597</v>
      </c>
      <c r="H1412">
        <v>63.204875000000001</v>
      </c>
      <c r="I1412">
        <v>-133.36297329999999</v>
      </c>
      <c r="J1412" s="1" t="str">
        <f t="shared" si="90"/>
        <v>NGR bulk stream sediment</v>
      </c>
      <c r="K1412" s="1" t="str">
        <f t="shared" si="91"/>
        <v>&lt;177 micron (NGR)</v>
      </c>
      <c r="L1412">
        <v>80</v>
      </c>
      <c r="M1412" t="s">
        <v>74</v>
      </c>
      <c r="N1412">
        <v>498</v>
      </c>
      <c r="O1412">
        <v>0.2</v>
      </c>
      <c r="P1412">
        <v>0.4</v>
      </c>
    </row>
    <row r="1413" spans="1:16" hidden="1" x14ac:dyDescent="0.3">
      <c r="A1413" t="s">
        <v>5598</v>
      </c>
      <c r="B1413" t="s">
        <v>5599</v>
      </c>
      <c r="C1413" s="1" t="str">
        <f t="shared" si="88"/>
        <v>21:0878</v>
      </c>
      <c r="D1413" s="1" t="str">
        <f t="shared" si="89"/>
        <v>21:0223</v>
      </c>
      <c r="E1413" t="s">
        <v>5600</v>
      </c>
      <c r="F1413" t="s">
        <v>5601</v>
      </c>
      <c r="H1413">
        <v>63.203533999999998</v>
      </c>
      <c r="I1413">
        <v>-133.35879370000001</v>
      </c>
      <c r="J1413" s="1" t="str">
        <f t="shared" si="90"/>
        <v>NGR bulk stream sediment</v>
      </c>
      <c r="K1413" s="1" t="str">
        <f t="shared" si="91"/>
        <v>&lt;177 micron (NGR)</v>
      </c>
      <c r="L1413">
        <v>80</v>
      </c>
      <c r="M1413" t="s">
        <v>79</v>
      </c>
      <c r="N1413">
        <v>499</v>
      </c>
      <c r="O1413">
        <v>0.3</v>
      </c>
      <c r="P1413">
        <v>0.2</v>
      </c>
    </row>
    <row r="1414" spans="1:16" hidden="1" x14ac:dyDescent="0.3">
      <c r="A1414" t="s">
        <v>5602</v>
      </c>
      <c r="B1414" t="s">
        <v>5603</v>
      </c>
      <c r="C1414" s="1" t="str">
        <f t="shared" si="88"/>
        <v>21:0878</v>
      </c>
      <c r="D1414" s="1" t="str">
        <f t="shared" si="89"/>
        <v>21:0223</v>
      </c>
      <c r="E1414" t="s">
        <v>5604</v>
      </c>
      <c r="F1414" t="s">
        <v>5605</v>
      </c>
      <c r="H1414">
        <v>63.173570499999997</v>
      </c>
      <c r="I1414">
        <v>-133.34066630000001</v>
      </c>
      <c r="J1414" s="1" t="str">
        <f t="shared" si="90"/>
        <v>NGR bulk stream sediment</v>
      </c>
      <c r="K1414" s="1" t="str">
        <f t="shared" si="91"/>
        <v>&lt;177 micron (NGR)</v>
      </c>
      <c r="L1414">
        <v>80</v>
      </c>
      <c r="M1414" t="s">
        <v>84</v>
      </c>
      <c r="N1414">
        <v>500</v>
      </c>
      <c r="O1414">
        <v>0.3</v>
      </c>
      <c r="P1414">
        <v>0.2</v>
      </c>
    </row>
    <row r="1415" spans="1:16" hidden="1" x14ac:dyDescent="0.3">
      <c r="A1415" t="s">
        <v>5606</v>
      </c>
      <c r="B1415" t="s">
        <v>5607</v>
      </c>
      <c r="C1415" s="1" t="str">
        <f t="shared" si="88"/>
        <v>21:0878</v>
      </c>
      <c r="D1415" s="1" t="str">
        <f t="shared" si="89"/>
        <v>21:0223</v>
      </c>
      <c r="E1415" t="s">
        <v>5608</v>
      </c>
      <c r="F1415" t="s">
        <v>5609</v>
      </c>
      <c r="H1415">
        <v>63.1475717</v>
      </c>
      <c r="I1415">
        <v>-133.42263360000001</v>
      </c>
      <c r="J1415" s="1" t="str">
        <f t="shared" si="90"/>
        <v>NGR bulk stream sediment</v>
      </c>
      <c r="K1415" s="1" t="str">
        <f t="shared" si="91"/>
        <v>&lt;177 micron (NGR)</v>
      </c>
      <c r="L1415">
        <v>80</v>
      </c>
      <c r="M1415" t="s">
        <v>89</v>
      </c>
      <c r="N1415">
        <v>501</v>
      </c>
      <c r="O1415">
        <v>0.3</v>
      </c>
      <c r="P1415">
        <v>0.3</v>
      </c>
    </row>
    <row r="1416" spans="1:16" hidden="1" x14ac:dyDescent="0.3">
      <c r="A1416" t="s">
        <v>5610</v>
      </c>
      <c r="B1416" t="s">
        <v>5611</v>
      </c>
      <c r="C1416" s="1" t="str">
        <f t="shared" si="88"/>
        <v>21:0878</v>
      </c>
      <c r="D1416" s="1" t="str">
        <f t="shared" si="89"/>
        <v>21:0223</v>
      </c>
      <c r="E1416" t="s">
        <v>5612</v>
      </c>
      <c r="F1416" t="s">
        <v>5613</v>
      </c>
      <c r="H1416">
        <v>63.128435500000002</v>
      </c>
      <c r="I1416">
        <v>-133.32147190000001</v>
      </c>
      <c r="J1416" s="1" t="str">
        <f t="shared" si="90"/>
        <v>NGR bulk stream sediment</v>
      </c>
      <c r="K1416" s="1" t="str">
        <f t="shared" si="91"/>
        <v>&lt;177 micron (NGR)</v>
      </c>
      <c r="L1416">
        <v>80</v>
      </c>
      <c r="M1416" t="s">
        <v>94</v>
      </c>
      <c r="N1416">
        <v>502</v>
      </c>
      <c r="O1416">
        <v>0.4</v>
      </c>
      <c r="P1416">
        <v>0.4</v>
      </c>
    </row>
    <row r="1417" spans="1:16" hidden="1" x14ac:dyDescent="0.3">
      <c r="A1417" t="s">
        <v>5614</v>
      </c>
      <c r="B1417" t="s">
        <v>5615</v>
      </c>
      <c r="C1417" s="1" t="str">
        <f t="shared" si="88"/>
        <v>21:0878</v>
      </c>
      <c r="D1417" s="1" t="str">
        <f t="shared" si="89"/>
        <v>21:0223</v>
      </c>
      <c r="E1417" t="s">
        <v>5616</v>
      </c>
      <c r="F1417" t="s">
        <v>5617</v>
      </c>
      <c r="H1417">
        <v>63.130315799999998</v>
      </c>
      <c r="I1417">
        <v>-133.3195183</v>
      </c>
      <c r="J1417" s="1" t="str">
        <f t="shared" si="90"/>
        <v>NGR bulk stream sediment</v>
      </c>
      <c r="K1417" s="1" t="str">
        <f t="shared" si="91"/>
        <v>&lt;177 micron (NGR)</v>
      </c>
      <c r="L1417">
        <v>80</v>
      </c>
      <c r="M1417" t="s">
        <v>99</v>
      </c>
      <c r="N1417">
        <v>503</v>
      </c>
      <c r="O1417">
        <v>0.4</v>
      </c>
      <c r="P1417">
        <v>0.6</v>
      </c>
    </row>
    <row r="1418" spans="1:16" hidden="1" x14ac:dyDescent="0.3">
      <c r="A1418" t="s">
        <v>5618</v>
      </c>
      <c r="B1418" t="s">
        <v>5619</v>
      </c>
      <c r="C1418" s="1" t="str">
        <f t="shared" si="88"/>
        <v>21:0878</v>
      </c>
      <c r="D1418" s="1" t="str">
        <f t="shared" si="89"/>
        <v>21:0223</v>
      </c>
      <c r="E1418" t="s">
        <v>5620</v>
      </c>
      <c r="F1418" t="s">
        <v>5621</v>
      </c>
      <c r="H1418">
        <v>63.092569599999997</v>
      </c>
      <c r="I1418">
        <v>-133.2294871</v>
      </c>
      <c r="J1418" s="1" t="str">
        <f t="shared" si="90"/>
        <v>NGR bulk stream sediment</v>
      </c>
      <c r="K1418" s="1" t="str">
        <f t="shared" si="91"/>
        <v>&lt;177 micron (NGR)</v>
      </c>
      <c r="L1418">
        <v>80</v>
      </c>
      <c r="M1418" t="s">
        <v>104</v>
      </c>
      <c r="N1418">
        <v>504</v>
      </c>
      <c r="O1418">
        <v>0.2</v>
      </c>
      <c r="P1418">
        <v>0.6</v>
      </c>
    </row>
    <row r="1419" spans="1:16" hidden="1" x14ac:dyDescent="0.3">
      <c r="A1419" t="s">
        <v>5622</v>
      </c>
      <c r="B1419" t="s">
        <v>5623</v>
      </c>
      <c r="C1419" s="1" t="str">
        <f t="shared" si="88"/>
        <v>21:0878</v>
      </c>
      <c r="D1419" s="1" t="str">
        <f t="shared" si="89"/>
        <v>21:0223</v>
      </c>
      <c r="E1419" t="s">
        <v>5624</v>
      </c>
      <c r="F1419" t="s">
        <v>5625</v>
      </c>
      <c r="H1419">
        <v>63.243002400000002</v>
      </c>
      <c r="I1419">
        <v>-132.5415016</v>
      </c>
      <c r="J1419" s="1" t="str">
        <f t="shared" si="90"/>
        <v>NGR bulk stream sediment</v>
      </c>
      <c r="K1419" s="1" t="str">
        <f t="shared" si="91"/>
        <v>&lt;177 micron (NGR)</v>
      </c>
      <c r="L1419">
        <v>81</v>
      </c>
      <c r="M1419" t="s">
        <v>20</v>
      </c>
      <c r="N1419">
        <v>505</v>
      </c>
      <c r="O1419">
        <v>0.1</v>
      </c>
      <c r="P1419">
        <v>1.2</v>
      </c>
    </row>
    <row r="1420" spans="1:16" hidden="1" x14ac:dyDescent="0.3">
      <c r="A1420" t="s">
        <v>5626</v>
      </c>
      <c r="B1420" t="s">
        <v>5627</v>
      </c>
      <c r="C1420" s="1" t="str">
        <f t="shared" si="88"/>
        <v>21:0878</v>
      </c>
      <c r="D1420" s="1" t="str">
        <f t="shared" si="89"/>
        <v>21:0223</v>
      </c>
      <c r="E1420" t="s">
        <v>5628</v>
      </c>
      <c r="F1420" t="s">
        <v>5629</v>
      </c>
      <c r="H1420">
        <v>63.090829900000003</v>
      </c>
      <c r="I1420">
        <v>-133.26669570000001</v>
      </c>
      <c r="J1420" s="1" t="str">
        <f t="shared" si="90"/>
        <v>NGR bulk stream sediment</v>
      </c>
      <c r="K1420" s="1" t="str">
        <f t="shared" si="91"/>
        <v>&lt;177 micron (NGR)</v>
      </c>
      <c r="L1420">
        <v>81</v>
      </c>
      <c r="M1420" t="s">
        <v>35</v>
      </c>
      <c r="N1420">
        <v>506</v>
      </c>
      <c r="O1420">
        <v>0.2</v>
      </c>
      <c r="P1420">
        <v>0.3</v>
      </c>
    </row>
    <row r="1421" spans="1:16" hidden="1" x14ac:dyDescent="0.3">
      <c r="A1421" t="s">
        <v>5630</v>
      </c>
      <c r="B1421" t="s">
        <v>5631</v>
      </c>
      <c r="C1421" s="1" t="str">
        <f t="shared" si="88"/>
        <v>21:0878</v>
      </c>
      <c r="D1421" s="1" t="str">
        <f t="shared" si="89"/>
        <v>21:0223</v>
      </c>
      <c r="E1421" t="s">
        <v>5628</v>
      </c>
      <c r="F1421" t="s">
        <v>5632</v>
      </c>
      <c r="H1421">
        <v>63.090829900000003</v>
      </c>
      <c r="I1421">
        <v>-133.26669570000001</v>
      </c>
      <c r="J1421" s="1" t="str">
        <f t="shared" si="90"/>
        <v>NGR bulk stream sediment</v>
      </c>
      <c r="K1421" s="1" t="str">
        <f t="shared" si="91"/>
        <v>&lt;177 micron (NGR)</v>
      </c>
      <c r="L1421">
        <v>81</v>
      </c>
      <c r="M1421" t="s">
        <v>39</v>
      </c>
      <c r="N1421">
        <v>507</v>
      </c>
      <c r="O1421">
        <v>0.1</v>
      </c>
      <c r="P1421">
        <v>0.3</v>
      </c>
    </row>
    <row r="1422" spans="1:16" hidden="1" x14ac:dyDescent="0.3">
      <c r="A1422" t="s">
        <v>5633</v>
      </c>
      <c r="B1422" t="s">
        <v>5634</v>
      </c>
      <c r="C1422" s="1" t="str">
        <f t="shared" si="88"/>
        <v>21:0878</v>
      </c>
      <c r="D1422" s="1" t="str">
        <f t="shared" si="89"/>
        <v>21:0223</v>
      </c>
      <c r="E1422" t="s">
        <v>5635</v>
      </c>
      <c r="F1422" t="s">
        <v>5636</v>
      </c>
      <c r="H1422">
        <v>63.111327000000003</v>
      </c>
      <c r="I1422">
        <v>-133.24326959999999</v>
      </c>
      <c r="J1422" s="1" t="str">
        <f t="shared" si="90"/>
        <v>NGR bulk stream sediment</v>
      </c>
      <c r="K1422" s="1" t="str">
        <f t="shared" si="91"/>
        <v>&lt;177 micron (NGR)</v>
      </c>
      <c r="L1422">
        <v>81</v>
      </c>
      <c r="M1422" t="s">
        <v>25</v>
      </c>
      <c r="N1422">
        <v>508</v>
      </c>
      <c r="O1422">
        <v>0.2</v>
      </c>
      <c r="P1422">
        <v>0.3</v>
      </c>
    </row>
    <row r="1423" spans="1:16" hidden="1" x14ac:dyDescent="0.3">
      <c r="A1423" t="s">
        <v>5637</v>
      </c>
      <c r="B1423" t="s">
        <v>5638</v>
      </c>
      <c r="C1423" s="1" t="str">
        <f t="shared" si="88"/>
        <v>21:0878</v>
      </c>
      <c r="D1423" s="1" t="str">
        <f t="shared" si="89"/>
        <v>21:0223</v>
      </c>
      <c r="E1423" t="s">
        <v>5639</v>
      </c>
      <c r="F1423" t="s">
        <v>5640</v>
      </c>
      <c r="H1423">
        <v>63.134335</v>
      </c>
      <c r="I1423">
        <v>-132.54901949999999</v>
      </c>
      <c r="J1423" s="1" t="str">
        <f t="shared" si="90"/>
        <v>NGR bulk stream sediment</v>
      </c>
      <c r="K1423" s="1" t="str">
        <f t="shared" si="91"/>
        <v>&lt;177 micron (NGR)</v>
      </c>
      <c r="L1423">
        <v>81</v>
      </c>
      <c r="M1423" t="s">
        <v>30</v>
      </c>
      <c r="N1423">
        <v>509</v>
      </c>
      <c r="O1423">
        <v>4.5</v>
      </c>
      <c r="P1423">
        <v>0.5</v>
      </c>
    </row>
    <row r="1424" spans="1:16" hidden="1" x14ac:dyDescent="0.3">
      <c r="A1424" t="s">
        <v>5641</v>
      </c>
      <c r="B1424" t="s">
        <v>5642</v>
      </c>
      <c r="C1424" s="1" t="str">
        <f t="shared" si="88"/>
        <v>21:0878</v>
      </c>
      <c r="D1424" s="1" t="str">
        <f t="shared" si="89"/>
        <v>21:0223</v>
      </c>
      <c r="E1424" t="s">
        <v>5643</v>
      </c>
      <c r="F1424" t="s">
        <v>5644</v>
      </c>
      <c r="H1424">
        <v>63.170921800000002</v>
      </c>
      <c r="I1424">
        <v>-132.56839880000001</v>
      </c>
      <c r="J1424" s="1" t="str">
        <f t="shared" si="90"/>
        <v>NGR bulk stream sediment</v>
      </c>
      <c r="K1424" s="1" t="str">
        <f t="shared" si="91"/>
        <v>&lt;177 micron (NGR)</v>
      </c>
      <c r="L1424">
        <v>81</v>
      </c>
      <c r="M1424" t="s">
        <v>44</v>
      </c>
      <c r="N1424">
        <v>510</v>
      </c>
      <c r="O1424">
        <v>0.3</v>
      </c>
      <c r="P1424">
        <v>0.6</v>
      </c>
    </row>
    <row r="1425" spans="1:16" hidden="1" x14ac:dyDescent="0.3">
      <c r="A1425" t="s">
        <v>5645</v>
      </c>
      <c r="B1425" t="s">
        <v>5646</v>
      </c>
      <c r="C1425" s="1" t="str">
        <f t="shared" si="88"/>
        <v>21:0878</v>
      </c>
      <c r="D1425" s="1" t="str">
        <f t="shared" si="89"/>
        <v>21:0223</v>
      </c>
      <c r="E1425" t="s">
        <v>5647</v>
      </c>
      <c r="F1425" t="s">
        <v>5648</v>
      </c>
      <c r="H1425">
        <v>63.181859000000003</v>
      </c>
      <c r="I1425">
        <v>-132.59795170000001</v>
      </c>
      <c r="J1425" s="1" t="str">
        <f t="shared" si="90"/>
        <v>NGR bulk stream sediment</v>
      </c>
      <c r="K1425" s="1" t="str">
        <f t="shared" si="91"/>
        <v>&lt;177 micron (NGR)</v>
      </c>
      <c r="L1425">
        <v>81</v>
      </c>
      <c r="M1425" t="s">
        <v>49</v>
      </c>
      <c r="N1425">
        <v>511</v>
      </c>
      <c r="O1425">
        <v>0.3</v>
      </c>
      <c r="P1425">
        <v>0.8</v>
      </c>
    </row>
    <row r="1426" spans="1:16" hidden="1" x14ac:dyDescent="0.3">
      <c r="A1426" t="s">
        <v>5649</v>
      </c>
      <c r="B1426" t="s">
        <v>5650</v>
      </c>
      <c r="C1426" s="1" t="str">
        <f t="shared" si="88"/>
        <v>21:0878</v>
      </c>
      <c r="D1426" s="1" t="str">
        <f t="shared" si="89"/>
        <v>21:0223</v>
      </c>
      <c r="E1426" t="s">
        <v>5651</v>
      </c>
      <c r="F1426" t="s">
        <v>5652</v>
      </c>
      <c r="H1426">
        <v>63.2130838</v>
      </c>
      <c r="I1426">
        <v>-132.55057009999999</v>
      </c>
      <c r="J1426" s="1" t="str">
        <f t="shared" si="90"/>
        <v>NGR bulk stream sediment</v>
      </c>
      <c r="K1426" s="1" t="str">
        <f t="shared" si="91"/>
        <v>&lt;177 micron (NGR)</v>
      </c>
      <c r="L1426">
        <v>81</v>
      </c>
      <c r="M1426" t="s">
        <v>54</v>
      </c>
      <c r="N1426">
        <v>512</v>
      </c>
      <c r="O1426">
        <v>0.2</v>
      </c>
      <c r="P1426">
        <v>0.9</v>
      </c>
    </row>
    <row r="1427" spans="1:16" hidden="1" x14ac:dyDescent="0.3">
      <c r="A1427" t="s">
        <v>5653</v>
      </c>
      <c r="B1427" t="s">
        <v>5654</v>
      </c>
      <c r="C1427" s="1" t="str">
        <f t="shared" ref="C1427:C1490" si="92">HYPERLINK("http://geochem.nrcan.gc.ca/cdogs/content/bdl/bdl210878_e.htm", "21:0878")</f>
        <v>21:0878</v>
      </c>
      <c r="D1427" s="1" t="str">
        <f t="shared" ref="D1427:D1490" si="93">HYPERLINK("http://geochem.nrcan.gc.ca/cdogs/content/svy/svy210223_e.htm", "21:0223")</f>
        <v>21:0223</v>
      </c>
      <c r="E1427" t="s">
        <v>5655</v>
      </c>
      <c r="F1427" t="s">
        <v>5656</v>
      </c>
      <c r="H1427">
        <v>63.268169499999999</v>
      </c>
      <c r="I1427">
        <v>-132.59593649999999</v>
      </c>
      <c r="J1427" s="1" t="str">
        <f t="shared" si="90"/>
        <v>NGR bulk stream sediment</v>
      </c>
      <c r="K1427" s="1" t="str">
        <f t="shared" si="91"/>
        <v>&lt;177 micron (NGR)</v>
      </c>
      <c r="L1427">
        <v>81</v>
      </c>
      <c r="M1427" t="s">
        <v>59</v>
      </c>
      <c r="N1427">
        <v>513</v>
      </c>
      <c r="O1427">
        <v>0.2</v>
      </c>
      <c r="P1427">
        <v>0.8</v>
      </c>
    </row>
    <row r="1428" spans="1:16" hidden="1" x14ac:dyDescent="0.3">
      <c r="A1428" t="s">
        <v>5657</v>
      </c>
      <c r="B1428" t="s">
        <v>5658</v>
      </c>
      <c r="C1428" s="1" t="str">
        <f t="shared" si="92"/>
        <v>21:0878</v>
      </c>
      <c r="D1428" s="1" t="str">
        <f t="shared" si="93"/>
        <v>21:0223</v>
      </c>
      <c r="E1428" t="s">
        <v>5659</v>
      </c>
      <c r="F1428" t="s">
        <v>5660</v>
      </c>
      <c r="H1428">
        <v>63.276831299999998</v>
      </c>
      <c r="I1428">
        <v>-132.55349699999999</v>
      </c>
      <c r="J1428" s="1" t="str">
        <f t="shared" si="90"/>
        <v>NGR bulk stream sediment</v>
      </c>
      <c r="K1428" s="1" t="str">
        <f t="shared" si="91"/>
        <v>&lt;177 micron (NGR)</v>
      </c>
      <c r="L1428">
        <v>81</v>
      </c>
      <c r="M1428" t="s">
        <v>64</v>
      </c>
      <c r="N1428">
        <v>514</v>
      </c>
      <c r="O1428">
        <v>0.2</v>
      </c>
      <c r="P1428">
        <v>0.7</v>
      </c>
    </row>
    <row r="1429" spans="1:16" hidden="1" x14ac:dyDescent="0.3">
      <c r="A1429" t="s">
        <v>5661</v>
      </c>
      <c r="B1429" t="s">
        <v>5662</v>
      </c>
      <c r="C1429" s="1" t="str">
        <f t="shared" si="92"/>
        <v>21:0878</v>
      </c>
      <c r="D1429" s="1" t="str">
        <f t="shared" si="93"/>
        <v>21:0223</v>
      </c>
      <c r="E1429" t="s">
        <v>5663</v>
      </c>
      <c r="F1429" t="s">
        <v>5664</v>
      </c>
      <c r="H1429">
        <v>63.323074300000002</v>
      </c>
      <c r="I1429">
        <v>-132.5699831</v>
      </c>
      <c r="J1429" s="1" t="str">
        <f t="shared" si="90"/>
        <v>NGR bulk stream sediment</v>
      </c>
      <c r="K1429" s="1" t="str">
        <f t="shared" si="91"/>
        <v>&lt;177 micron (NGR)</v>
      </c>
      <c r="L1429">
        <v>81</v>
      </c>
      <c r="M1429" t="s">
        <v>69</v>
      </c>
      <c r="N1429">
        <v>515</v>
      </c>
      <c r="O1429">
        <v>0.3</v>
      </c>
      <c r="P1429">
        <v>1.4</v>
      </c>
    </row>
    <row r="1430" spans="1:16" hidden="1" x14ac:dyDescent="0.3">
      <c r="A1430" t="s">
        <v>5665</v>
      </c>
      <c r="B1430" t="s">
        <v>5666</v>
      </c>
      <c r="C1430" s="1" t="str">
        <f t="shared" si="92"/>
        <v>21:0878</v>
      </c>
      <c r="D1430" s="1" t="str">
        <f t="shared" si="93"/>
        <v>21:0223</v>
      </c>
      <c r="E1430" t="s">
        <v>5667</v>
      </c>
      <c r="F1430" t="s">
        <v>5668</v>
      </c>
      <c r="H1430">
        <v>63.328906099999998</v>
      </c>
      <c r="I1430">
        <v>-132.642968</v>
      </c>
      <c r="J1430" s="1" t="str">
        <f t="shared" si="90"/>
        <v>NGR bulk stream sediment</v>
      </c>
      <c r="K1430" s="1" t="str">
        <f t="shared" si="91"/>
        <v>&lt;177 micron (NGR)</v>
      </c>
      <c r="L1430">
        <v>81</v>
      </c>
      <c r="M1430" t="s">
        <v>74</v>
      </c>
      <c r="N1430">
        <v>516</v>
      </c>
      <c r="O1430">
        <v>0.3</v>
      </c>
      <c r="P1430">
        <v>1.9</v>
      </c>
    </row>
    <row r="1431" spans="1:16" hidden="1" x14ac:dyDescent="0.3">
      <c r="A1431" t="s">
        <v>5669</v>
      </c>
      <c r="B1431" t="s">
        <v>5670</v>
      </c>
      <c r="C1431" s="1" t="str">
        <f t="shared" si="92"/>
        <v>21:0878</v>
      </c>
      <c r="D1431" s="1" t="str">
        <f t="shared" si="93"/>
        <v>21:0223</v>
      </c>
      <c r="E1431" t="s">
        <v>5671</v>
      </c>
      <c r="F1431" t="s">
        <v>5672</v>
      </c>
      <c r="H1431">
        <v>63.237152299999998</v>
      </c>
      <c r="I1431">
        <v>-132.40267209999999</v>
      </c>
      <c r="J1431" s="1" t="str">
        <f t="shared" si="90"/>
        <v>NGR bulk stream sediment</v>
      </c>
      <c r="K1431" s="1" t="str">
        <f t="shared" si="91"/>
        <v>&lt;177 micron (NGR)</v>
      </c>
      <c r="L1431">
        <v>81</v>
      </c>
      <c r="M1431" t="s">
        <v>79</v>
      </c>
      <c r="N1431">
        <v>517</v>
      </c>
      <c r="O1431">
        <v>0.2</v>
      </c>
      <c r="P1431">
        <v>0.8</v>
      </c>
    </row>
    <row r="1432" spans="1:16" hidden="1" x14ac:dyDescent="0.3">
      <c r="A1432" t="s">
        <v>5673</v>
      </c>
      <c r="B1432" t="s">
        <v>5674</v>
      </c>
      <c r="C1432" s="1" t="str">
        <f t="shared" si="92"/>
        <v>21:0878</v>
      </c>
      <c r="D1432" s="1" t="str">
        <f t="shared" si="93"/>
        <v>21:0223</v>
      </c>
      <c r="E1432" t="s">
        <v>5675</v>
      </c>
      <c r="F1432" t="s">
        <v>5676</v>
      </c>
      <c r="H1432">
        <v>63.052509999999998</v>
      </c>
      <c r="I1432">
        <v>-133.5874986</v>
      </c>
      <c r="J1432" s="1" t="str">
        <f t="shared" si="90"/>
        <v>NGR bulk stream sediment</v>
      </c>
      <c r="K1432" s="1" t="str">
        <f t="shared" si="91"/>
        <v>&lt;177 micron (NGR)</v>
      </c>
      <c r="L1432">
        <v>81</v>
      </c>
      <c r="M1432" t="s">
        <v>84</v>
      </c>
      <c r="N1432">
        <v>518</v>
      </c>
      <c r="O1432">
        <v>0.1</v>
      </c>
      <c r="P1432">
        <v>0.8</v>
      </c>
    </row>
    <row r="1433" spans="1:16" hidden="1" x14ac:dyDescent="0.3">
      <c r="A1433" t="s">
        <v>5677</v>
      </c>
      <c r="B1433" t="s">
        <v>5678</v>
      </c>
      <c r="C1433" s="1" t="str">
        <f t="shared" si="92"/>
        <v>21:0878</v>
      </c>
      <c r="D1433" s="1" t="str">
        <f t="shared" si="93"/>
        <v>21:0223</v>
      </c>
      <c r="E1433" t="s">
        <v>5679</v>
      </c>
      <c r="F1433" t="s">
        <v>5680</v>
      </c>
      <c r="H1433">
        <v>63.081727899999997</v>
      </c>
      <c r="I1433">
        <v>-133.68304230000001</v>
      </c>
      <c r="J1433" s="1" t="str">
        <f t="shared" si="90"/>
        <v>NGR bulk stream sediment</v>
      </c>
      <c r="K1433" s="1" t="str">
        <f t="shared" si="91"/>
        <v>&lt;177 micron (NGR)</v>
      </c>
      <c r="L1433">
        <v>81</v>
      </c>
      <c r="M1433" t="s">
        <v>89</v>
      </c>
      <c r="N1433">
        <v>519</v>
      </c>
      <c r="O1433">
        <v>0.1</v>
      </c>
      <c r="P1433">
        <v>0.5</v>
      </c>
    </row>
    <row r="1434" spans="1:16" hidden="1" x14ac:dyDescent="0.3">
      <c r="A1434" t="s">
        <v>5681</v>
      </c>
      <c r="B1434" t="s">
        <v>5682</v>
      </c>
      <c r="C1434" s="1" t="str">
        <f t="shared" si="92"/>
        <v>21:0878</v>
      </c>
      <c r="D1434" s="1" t="str">
        <f t="shared" si="93"/>
        <v>21:0223</v>
      </c>
      <c r="E1434" t="s">
        <v>5683</v>
      </c>
      <c r="F1434" t="s">
        <v>5684</v>
      </c>
      <c r="H1434">
        <v>63.009719199999999</v>
      </c>
      <c r="I1434">
        <v>-133.63703240000001</v>
      </c>
      <c r="J1434" s="1" t="str">
        <f t="shared" si="90"/>
        <v>NGR bulk stream sediment</v>
      </c>
      <c r="K1434" s="1" t="str">
        <f t="shared" si="91"/>
        <v>&lt;177 micron (NGR)</v>
      </c>
      <c r="L1434">
        <v>81</v>
      </c>
      <c r="M1434" t="s">
        <v>94</v>
      </c>
      <c r="N1434">
        <v>520</v>
      </c>
      <c r="O1434">
        <v>0.1</v>
      </c>
      <c r="P1434">
        <v>0.4</v>
      </c>
    </row>
    <row r="1435" spans="1:16" hidden="1" x14ac:dyDescent="0.3">
      <c r="A1435" t="s">
        <v>5685</v>
      </c>
      <c r="B1435" t="s">
        <v>5686</v>
      </c>
      <c r="C1435" s="1" t="str">
        <f t="shared" si="92"/>
        <v>21:0878</v>
      </c>
      <c r="D1435" s="1" t="str">
        <f t="shared" si="93"/>
        <v>21:0223</v>
      </c>
      <c r="E1435" t="s">
        <v>5687</v>
      </c>
      <c r="F1435" t="s">
        <v>5688</v>
      </c>
      <c r="H1435">
        <v>63.053544100000003</v>
      </c>
      <c r="I1435">
        <v>-133.57516419999999</v>
      </c>
      <c r="J1435" s="1" t="str">
        <f t="shared" si="90"/>
        <v>NGR bulk stream sediment</v>
      </c>
      <c r="K1435" s="1" t="str">
        <f t="shared" si="91"/>
        <v>&lt;177 micron (NGR)</v>
      </c>
      <c r="L1435">
        <v>81</v>
      </c>
      <c r="M1435" t="s">
        <v>99</v>
      </c>
      <c r="N1435">
        <v>521</v>
      </c>
      <c r="O1435">
        <v>0.2</v>
      </c>
      <c r="P1435">
        <v>0.4</v>
      </c>
    </row>
    <row r="1436" spans="1:16" hidden="1" x14ac:dyDescent="0.3">
      <c r="A1436" t="s">
        <v>5689</v>
      </c>
      <c r="B1436" t="s">
        <v>5690</v>
      </c>
      <c r="C1436" s="1" t="str">
        <f t="shared" si="92"/>
        <v>21:0878</v>
      </c>
      <c r="D1436" s="1" t="str">
        <f t="shared" si="93"/>
        <v>21:0223</v>
      </c>
      <c r="E1436" t="s">
        <v>5691</v>
      </c>
      <c r="F1436" t="s">
        <v>5692</v>
      </c>
      <c r="H1436">
        <v>63.050080899999998</v>
      </c>
      <c r="I1436">
        <v>-133.57624340000001</v>
      </c>
      <c r="J1436" s="1" t="str">
        <f t="shared" si="90"/>
        <v>NGR bulk stream sediment</v>
      </c>
      <c r="K1436" s="1" t="str">
        <f t="shared" si="91"/>
        <v>&lt;177 micron (NGR)</v>
      </c>
      <c r="L1436">
        <v>81</v>
      </c>
      <c r="M1436" t="s">
        <v>104</v>
      </c>
      <c r="N1436">
        <v>522</v>
      </c>
      <c r="O1436">
        <v>0.1</v>
      </c>
      <c r="P1436">
        <v>0.4</v>
      </c>
    </row>
    <row r="1437" spans="1:16" hidden="1" x14ac:dyDescent="0.3">
      <c r="A1437" t="s">
        <v>5693</v>
      </c>
      <c r="B1437" t="s">
        <v>5694</v>
      </c>
      <c r="C1437" s="1" t="str">
        <f t="shared" si="92"/>
        <v>21:0878</v>
      </c>
      <c r="D1437" s="1" t="str">
        <f t="shared" si="93"/>
        <v>21:0223</v>
      </c>
      <c r="E1437" t="s">
        <v>5695</v>
      </c>
      <c r="F1437" t="s">
        <v>5696</v>
      </c>
      <c r="H1437">
        <v>63.078731300000001</v>
      </c>
      <c r="I1437">
        <v>-133.68032700000001</v>
      </c>
      <c r="J1437" s="1" t="str">
        <f t="shared" si="90"/>
        <v>NGR bulk stream sediment</v>
      </c>
      <c r="K1437" s="1" t="str">
        <f t="shared" si="91"/>
        <v>&lt;177 micron (NGR)</v>
      </c>
      <c r="L1437">
        <v>82</v>
      </c>
      <c r="M1437" t="s">
        <v>35</v>
      </c>
      <c r="N1437">
        <v>523</v>
      </c>
      <c r="O1437">
        <v>0.2</v>
      </c>
      <c r="P1437">
        <v>0.3</v>
      </c>
    </row>
    <row r="1438" spans="1:16" hidden="1" x14ac:dyDescent="0.3">
      <c r="A1438" t="s">
        <v>5697</v>
      </c>
      <c r="B1438" t="s">
        <v>5698</v>
      </c>
      <c r="C1438" s="1" t="str">
        <f t="shared" si="92"/>
        <v>21:0878</v>
      </c>
      <c r="D1438" s="1" t="str">
        <f t="shared" si="93"/>
        <v>21:0223</v>
      </c>
      <c r="E1438" t="s">
        <v>5695</v>
      </c>
      <c r="F1438" t="s">
        <v>5699</v>
      </c>
      <c r="H1438">
        <v>63.078731300000001</v>
      </c>
      <c r="I1438">
        <v>-133.68032700000001</v>
      </c>
      <c r="J1438" s="1" t="str">
        <f t="shared" si="90"/>
        <v>NGR bulk stream sediment</v>
      </c>
      <c r="K1438" s="1" t="str">
        <f t="shared" si="91"/>
        <v>&lt;177 micron (NGR)</v>
      </c>
      <c r="L1438">
        <v>82</v>
      </c>
      <c r="M1438" t="s">
        <v>39</v>
      </c>
      <c r="N1438">
        <v>524</v>
      </c>
      <c r="O1438">
        <v>0.2</v>
      </c>
      <c r="P1438">
        <v>0.3</v>
      </c>
    </row>
    <row r="1439" spans="1:16" hidden="1" x14ac:dyDescent="0.3">
      <c r="A1439" t="s">
        <v>5700</v>
      </c>
      <c r="B1439" t="s">
        <v>5701</v>
      </c>
      <c r="C1439" s="1" t="str">
        <f t="shared" si="92"/>
        <v>21:0878</v>
      </c>
      <c r="D1439" s="1" t="str">
        <f t="shared" si="93"/>
        <v>21:0223</v>
      </c>
      <c r="E1439" t="s">
        <v>5702</v>
      </c>
      <c r="F1439" t="s">
        <v>5703</v>
      </c>
      <c r="H1439">
        <v>63.104347099999998</v>
      </c>
      <c r="I1439">
        <v>-133.70222939999999</v>
      </c>
      <c r="J1439" s="1" t="str">
        <f t="shared" si="90"/>
        <v>NGR bulk stream sediment</v>
      </c>
      <c r="K1439" s="1" t="str">
        <f t="shared" si="91"/>
        <v>&lt;177 micron (NGR)</v>
      </c>
      <c r="L1439">
        <v>82</v>
      </c>
      <c r="M1439" t="s">
        <v>20</v>
      </c>
      <c r="N1439">
        <v>525</v>
      </c>
      <c r="O1439">
        <v>0.2</v>
      </c>
      <c r="P1439">
        <v>0.8</v>
      </c>
    </row>
    <row r="1440" spans="1:16" hidden="1" x14ac:dyDescent="0.3">
      <c r="A1440" t="s">
        <v>5704</v>
      </c>
      <c r="B1440" t="s">
        <v>5705</v>
      </c>
      <c r="C1440" s="1" t="str">
        <f t="shared" si="92"/>
        <v>21:0878</v>
      </c>
      <c r="D1440" s="1" t="str">
        <f t="shared" si="93"/>
        <v>21:0223</v>
      </c>
      <c r="E1440" t="s">
        <v>5706</v>
      </c>
      <c r="F1440" t="s">
        <v>5707</v>
      </c>
      <c r="H1440">
        <v>63.050689400000003</v>
      </c>
      <c r="I1440">
        <v>-133.65857439999999</v>
      </c>
      <c r="J1440" s="1" t="str">
        <f t="shared" si="90"/>
        <v>NGR bulk stream sediment</v>
      </c>
      <c r="K1440" s="1" t="str">
        <f t="shared" si="91"/>
        <v>&lt;177 micron (NGR)</v>
      </c>
      <c r="L1440">
        <v>82</v>
      </c>
      <c r="M1440" t="s">
        <v>25</v>
      </c>
      <c r="N1440">
        <v>526</v>
      </c>
      <c r="O1440">
        <v>0.1</v>
      </c>
      <c r="P1440">
        <v>0.2</v>
      </c>
    </row>
    <row r="1441" spans="1:16" hidden="1" x14ac:dyDescent="0.3">
      <c r="A1441" t="s">
        <v>5708</v>
      </c>
      <c r="B1441" t="s">
        <v>5709</v>
      </c>
      <c r="C1441" s="1" t="str">
        <f t="shared" si="92"/>
        <v>21:0878</v>
      </c>
      <c r="D1441" s="1" t="str">
        <f t="shared" si="93"/>
        <v>21:0223</v>
      </c>
      <c r="E1441" t="s">
        <v>5710</v>
      </c>
      <c r="F1441" t="s">
        <v>5711</v>
      </c>
      <c r="H1441">
        <v>63.0796876</v>
      </c>
      <c r="I1441">
        <v>-133.41041970000001</v>
      </c>
      <c r="J1441" s="1" t="str">
        <f t="shared" si="90"/>
        <v>NGR bulk stream sediment</v>
      </c>
      <c r="K1441" s="1" t="str">
        <f t="shared" si="91"/>
        <v>&lt;177 micron (NGR)</v>
      </c>
      <c r="L1441">
        <v>82</v>
      </c>
      <c r="M1441" t="s">
        <v>30</v>
      </c>
      <c r="N1441">
        <v>527</v>
      </c>
      <c r="O1441">
        <v>0.1</v>
      </c>
      <c r="P1441">
        <v>0.3</v>
      </c>
    </row>
    <row r="1442" spans="1:16" hidden="1" x14ac:dyDescent="0.3">
      <c r="A1442" t="s">
        <v>5712</v>
      </c>
      <c r="B1442" t="s">
        <v>5713</v>
      </c>
      <c r="C1442" s="1" t="str">
        <f t="shared" si="92"/>
        <v>21:0878</v>
      </c>
      <c r="D1442" s="1" t="str">
        <f t="shared" si="93"/>
        <v>21:0223</v>
      </c>
      <c r="E1442" t="s">
        <v>5714</v>
      </c>
      <c r="F1442" t="s">
        <v>5715</v>
      </c>
      <c r="H1442">
        <v>63.252390699999999</v>
      </c>
      <c r="I1442">
        <v>-133.56044009999999</v>
      </c>
      <c r="J1442" s="1" t="str">
        <f t="shared" si="90"/>
        <v>NGR bulk stream sediment</v>
      </c>
      <c r="K1442" s="1" t="str">
        <f t="shared" si="91"/>
        <v>&lt;177 micron (NGR)</v>
      </c>
      <c r="L1442">
        <v>82</v>
      </c>
      <c r="M1442" t="s">
        <v>44</v>
      </c>
      <c r="N1442">
        <v>528</v>
      </c>
      <c r="O1442">
        <v>0.2</v>
      </c>
      <c r="P1442">
        <v>0.4</v>
      </c>
    </row>
    <row r="1443" spans="1:16" hidden="1" x14ac:dyDescent="0.3">
      <c r="A1443" t="s">
        <v>5716</v>
      </c>
      <c r="B1443" t="s">
        <v>5717</v>
      </c>
      <c r="C1443" s="1" t="str">
        <f t="shared" si="92"/>
        <v>21:0878</v>
      </c>
      <c r="D1443" s="1" t="str">
        <f t="shared" si="93"/>
        <v>21:0223</v>
      </c>
      <c r="E1443" t="s">
        <v>5718</v>
      </c>
      <c r="F1443" t="s">
        <v>5719</v>
      </c>
      <c r="H1443">
        <v>63.264507399999999</v>
      </c>
      <c r="I1443">
        <v>-133.6098495</v>
      </c>
      <c r="J1443" s="1" t="str">
        <f t="shared" si="90"/>
        <v>NGR bulk stream sediment</v>
      </c>
      <c r="K1443" s="1" t="str">
        <f t="shared" si="91"/>
        <v>&lt;177 micron (NGR)</v>
      </c>
      <c r="L1443">
        <v>82</v>
      </c>
      <c r="M1443" t="s">
        <v>49</v>
      </c>
      <c r="N1443">
        <v>529</v>
      </c>
      <c r="O1443">
        <v>0.2</v>
      </c>
      <c r="P1443">
        <v>0.2</v>
      </c>
    </row>
    <row r="1444" spans="1:16" hidden="1" x14ac:dyDescent="0.3">
      <c r="A1444" t="s">
        <v>5720</v>
      </c>
      <c r="B1444" t="s">
        <v>5721</v>
      </c>
      <c r="C1444" s="1" t="str">
        <f t="shared" si="92"/>
        <v>21:0878</v>
      </c>
      <c r="D1444" s="1" t="str">
        <f t="shared" si="93"/>
        <v>21:0223</v>
      </c>
      <c r="E1444" t="s">
        <v>5722</v>
      </c>
      <c r="F1444" t="s">
        <v>5723</v>
      </c>
      <c r="H1444">
        <v>63.106285300000003</v>
      </c>
      <c r="I1444">
        <v>-133.62608560000001</v>
      </c>
      <c r="J1444" s="1" t="str">
        <f t="shared" si="90"/>
        <v>NGR bulk stream sediment</v>
      </c>
      <c r="K1444" s="1" t="str">
        <f t="shared" si="91"/>
        <v>&lt;177 micron (NGR)</v>
      </c>
      <c r="L1444">
        <v>82</v>
      </c>
      <c r="M1444" t="s">
        <v>54</v>
      </c>
      <c r="N1444">
        <v>530</v>
      </c>
      <c r="O1444">
        <v>0.2</v>
      </c>
      <c r="P1444">
        <v>0.3</v>
      </c>
    </row>
    <row r="1445" spans="1:16" hidden="1" x14ac:dyDescent="0.3">
      <c r="A1445" t="s">
        <v>5724</v>
      </c>
      <c r="B1445" t="s">
        <v>5725</v>
      </c>
      <c r="C1445" s="1" t="str">
        <f t="shared" si="92"/>
        <v>21:0878</v>
      </c>
      <c r="D1445" s="1" t="str">
        <f t="shared" si="93"/>
        <v>21:0223</v>
      </c>
      <c r="E1445" t="s">
        <v>5726</v>
      </c>
      <c r="F1445" t="s">
        <v>5727</v>
      </c>
      <c r="H1445">
        <v>63.116882099999998</v>
      </c>
      <c r="I1445">
        <v>-133.4923819</v>
      </c>
      <c r="J1445" s="1" t="str">
        <f t="shared" si="90"/>
        <v>NGR bulk stream sediment</v>
      </c>
      <c r="K1445" s="1" t="str">
        <f t="shared" si="91"/>
        <v>&lt;177 micron (NGR)</v>
      </c>
      <c r="L1445">
        <v>82</v>
      </c>
      <c r="M1445" t="s">
        <v>59</v>
      </c>
      <c r="N1445">
        <v>531</v>
      </c>
      <c r="O1445">
        <v>0.2</v>
      </c>
      <c r="P1445">
        <v>0.3</v>
      </c>
    </row>
    <row r="1446" spans="1:16" hidden="1" x14ac:dyDescent="0.3">
      <c r="A1446" t="s">
        <v>5728</v>
      </c>
      <c r="B1446" t="s">
        <v>5729</v>
      </c>
      <c r="C1446" s="1" t="str">
        <f t="shared" si="92"/>
        <v>21:0878</v>
      </c>
      <c r="D1446" s="1" t="str">
        <f t="shared" si="93"/>
        <v>21:0223</v>
      </c>
      <c r="E1446" t="s">
        <v>5730</v>
      </c>
      <c r="F1446" t="s">
        <v>5731</v>
      </c>
      <c r="H1446">
        <v>63.171317299999998</v>
      </c>
      <c r="I1446">
        <v>-133.57805490000001</v>
      </c>
      <c r="J1446" s="1" t="str">
        <f t="shared" si="90"/>
        <v>NGR bulk stream sediment</v>
      </c>
      <c r="K1446" s="1" t="str">
        <f t="shared" si="91"/>
        <v>&lt;177 micron (NGR)</v>
      </c>
      <c r="L1446">
        <v>82</v>
      </c>
      <c r="M1446" t="s">
        <v>64</v>
      </c>
      <c r="N1446">
        <v>532</v>
      </c>
      <c r="O1446">
        <v>0.3</v>
      </c>
      <c r="P1446">
        <v>0.6</v>
      </c>
    </row>
    <row r="1447" spans="1:16" hidden="1" x14ac:dyDescent="0.3">
      <c r="A1447" t="s">
        <v>5732</v>
      </c>
      <c r="B1447" t="s">
        <v>5733</v>
      </c>
      <c r="C1447" s="1" t="str">
        <f t="shared" si="92"/>
        <v>21:0878</v>
      </c>
      <c r="D1447" s="1" t="str">
        <f t="shared" si="93"/>
        <v>21:0223</v>
      </c>
      <c r="E1447" t="s">
        <v>5734</v>
      </c>
      <c r="F1447" t="s">
        <v>5735</v>
      </c>
      <c r="H1447">
        <v>63.166995499999999</v>
      </c>
      <c r="I1447">
        <v>-133.58666740000001</v>
      </c>
      <c r="J1447" s="1" t="str">
        <f t="shared" si="90"/>
        <v>NGR bulk stream sediment</v>
      </c>
      <c r="K1447" s="1" t="str">
        <f t="shared" si="91"/>
        <v>&lt;177 micron (NGR)</v>
      </c>
      <c r="L1447">
        <v>82</v>
      </c>
      <c r="M1447" t="s">
        <v>69</v>
      </c>
      <c r="N1447">
        <v>533</v>
      </c>
      <c r="O1447">
        <v>0.2</v>
      </c>
      <c r="P1447">
        <v>0.6</v>
      </c>
    </row>
    <row r="1448" spans="1:16" hidden="1" x14ac:dyDescent="0.3">
      <c r="A1448" t="s">
        <v>5736</v>
      </c>
      <c r="B1448" t="s">
        <v>5737</v>
      </c>
      <c r="C1448" s="1" t="str">
        <f t="shared" si="92"/>
        <v>21:0878</v>
      </c>
      <c r="D1448" s="1" t="str">
        <f t="shared" si="93"/>
        <v>21:0223</v>
      </c>
      <c r="E1448" t="s">
        <v>5738</v>
      </c>
      <c r="F1448" t="s">
        <v>5739</v>
      </c>
      <c r="H1448">
        <v>63.149781500000003</v>
      </c>
      <c r="I1448">
        <v>-133.54884390000001</v>
      </c>
      <c r="J1448" s="1" t="str">
        <f t="shared" si="90"/>
        <v>NGR bulk stream sediment</v>
      </c>
      <c r="K1448" s="1" t="str">
        <f t="shared" si="91"/>
        <v>&lt;177 micron (NGR)</v>
      </c>
      <c r="L1448">
        <v>82</v>
      </c>
      <c r="M1448" t="s">
        <v>74</v>
      </c>
      <c r="N1448">
        <v>534</v>
      </c>
      <c r="O1448">
        <v>0.3</v>
      </c>
      <c r="P1448">
        <v>0.2</v>
      </c>
    </row>
    <row r="1449" spans="1:16" hidden="1" x14ac:dyDescent="0.3">
      <c r="A1449" t="s">
        <v>5740</v>
      </c>
      <c r="B1449" t="s">
        <v>5741</v>
      </c>
      <c r="C1449" s="1" t="str">
        <f t="shared" si="92"/>
        <v>21:0878</v>
      </c>
      <c r="D1449" s="1" t="str">
        <f t="shared" si="93"/>
        <v>21:0223</v>
      </c>
      <c r="E1449" t="s">
        <v>5742</v>
      </c>
      <c r="F1449" t="s">
        <v>5743</v>
      </c>
      <c r="H1449">
        <v>63.146451999999996</v>
      </c>
      <c r="I1449">
        <v>-133.5871726</v>
      </c>
      <c r="J1449" s="1" t="str">
        <f t="shared" si="90"/>
        <v>NGR bulk stream sediment</v>
      </c>
      <c r="K1449" s="1" t="str">
        <f t="shared" si="91"/>
        <v>&lt;177 micron (NGR)</v>
      </c>
      <c r="L1449">
        <v>82</v>
      </c>
      <c r="M1449" t="s">
        <v>79</v>
      </c>
      <c r="N1449">
        <v>535</v>
      </c>
      <c r="O1449">
        <v>0.2</v>
      </c>
      <c r="P1449">
        <v>0.5</v>
      </c>
    </row>
    <row r="1450" spans="1:16" hidden="1" x14ac:dyDescent="0.3">
      <c r="A1450" t="s">
        <v>5744</v>
      </c>
      <c r="B1450" t="s">
        <v>5745</v>
      </c>
      <c r="C1450" s="1" t="str">
        <f t="shared" si="92"/>
        <v>21:0878</v>
      </c>
      <c r="D1450" s="1" t="str">
        <f t="shared" si="93"/>
        <v>21:0223</v>
      </c>
      <c r="E1450" t="s">
        <v>5746</v>
      </c>
      <c r="F1450" t="s">
        <v>5747</v>
      </c>
      <c r="H1450">
        <v>63.110124599999999</v>
      </c>
      <c r="I1450">
        <v>-133.6425327</v>
      </c>
      <c r="J1450" s="1" t="str">
        <f t="shared" si="90"/>
        <v>NGR bulk stream sediment</v>
      </c>
      <c r="K1450" s="1" t="str">
        <f t="shared" si="91"/>
        <v>&lt;177 micron (NGR)</v>
      </c>
      <c r="L1450">
        <v>82</v>
      </c>
      <c r="M1450" t="s">
        <v>84</v>
      </c>
      <c r="N1450">
        <v>536</v>
      </c>
      <c r="O1450">
        <v>0.2</v>
      </c>
      <c r="P1450">
        <v>0.4</v>
      </c>
    </row>
    <row r="1451" spans="1:16" hidden="1" x14ac:dyDescent="0.3">
      <c r="A1451" t="s">
        <v>5748</v>
      </c>
      <c r="B1451" t="s">
        <v>5749</v>
      </c>
      <c r="C1451" s="1" t="str">
        <f t="shared" si="92"/>
        <v>21:0878</v>
      </c>
      <c r="D1451" s="1" t="str">
        <f t="shared" si="93"/>
        <v>21:0223</v>
      </c>
      <c r="E1451" t="s">
        <v>5750</v>
      </c>
      <c r="F1451" t="s">
        <v>5751</v>
      </c>
      <c r="H1451">
        <v>63.106710900000003</v>
      </c>
      <c r="I1451">
        <v>-133.5473499</v>
      </c>
      <c r="J1451" s="1" t="str">
        <f t="shared" si="90"/>
        <v>NGR bulk stream sediment</v>
      </c>
      <c r="K1451" s="1" t="str">
        <f t="shared" si="91"/>
        <v>&lt;177 micron (NGR)</v>
      </c>
      <c r="L1451">
        <v>82</v>
      </c>
      <c r="M1451" t="s">
        <v>89</v>
      </c>
      <c r="N1451">
        <v>537</v>
      </c>
      <c r="O1451">
        <v>0.2</v>
      </c>
      <c r="P1451">
        <v>0.3</v>
      </c>
    </row>
    <row r="1452" spans="1:16" hidden="1" x14ac:dyDescent="0.3">
      <c r="A1452" t="s">
        <v>5752</v>
      </c>
      <c r="B1452" t="s">
        <v>5753</v>
      </c>
      <c r="C1452" s="1" t="str">
        <f t="shared" si="92"/>
        <v>21:0878</v>
      </c>
      <c r="D1452" s="1" t="str">
        <f t="shared" si="93"/>
        <v>21:0223</v>
      </c>
      <c r="E1452" t="s">
        <v>5754</v>
      </c>
      <c r="F1452" t="s">
        <v>5755</v>
      </c>
      <c r="H1452">
        <v>63.118410900000001</v>
      </c>
      <c r="I1452">
        <v>-133.4833807</v>
      </c>
      <c r="J1452" s="1" t="str">
        <f t="shared" si="90"/>
        <v>NGR bulk stream sediment</v>
      </c>
      <c r="K1452" s="1" t="str">
        <f t="shared" si="91"/>
        <v>&lt;177 micron (NGR)</v>
      </c>
      <c r="L1452">
        <v>82</v>
      </c>
      <c r="M1452" t="s">
        <v>94</v>
      </c>
      <c r="N1452">
        <v>538</v>
      </c>
      <c r="O1452">
        <v>0.2</v>
      </c>
      <c r="P1452">
        <v>0.2</v>
      </c>
    </row>
    <row r="1453" spans="1:16" hidden="1" x14ac:dyDescent="0.3">
      <c r="A1453" t="s">
        <v>5756</v>
      </c>
      <c r="B1453" t="s">
        <v>5757</v>
      </c>
      <c r="C1453" s="1" t="str">
        <f t="shared" si="92"/>
        <v>21:0878</v>
      </c>
      <c r="D1453" s="1" t="str">
        <f t="shared" si="93"/>
        <v>21:0223</v>
      </c>
      <c r="E1453" t="s">
        <v>5758</v>
      </c>
      <c r="F1453" t="s">
        <v>5759</v>
      </c>
      <c r="H1453">
        <v>63.093733800000003</v>
      </c>
      <c r="I1453">
        <v>-133.2127945</v>
      </c>
      <c r="J1453" s="1" t="str">
        <f t="shared" si="90"/>
        <v>NGR bulk stream sediment</v>
      </c>
      <c r="K1453" s="1" t="str">
        <f t="shared" si="91"/>
        <v>&lt;177 micron (NGR)</v>
      </c>
      <c r="L1453">
        <v>82</v>
      </c>
      <c r="M1453" t="s">
        <v>99</v>
      </c>
      <c r="N1453">
        <v>539</v>
      </c>
      <c r="O1453">
        <v>0.2</v>
      </c>
      <c r="P1453">
        <v>1.8</v>
      </c>
    </row>
    <row r="1454" spans="1:16" hidden="1" x14ac:dyDescent="0.3">
      <c r="A1454" t="s">
        <v>5760</v>
      </c>
      <c r="B1454" t="s">
        <v>5761</v>
      </c>
      <c r="C1454" s="1" t="str">
        <f t="shared" si="92"/>
        <v>21:0878</v>
      </c>
      <c r="D1454" s="1" t="str">
        <f t="shared" si="93"/>
        <v>21:0223</v>
      </c>
      <c r="E1454" t="s">
        <v>5762</v>
      </c>
      <c r="F1454" t="s">
        <v>5763</v>
      </c>
      <c r="H1454">
        <v>63.174872000000001</v>
      </c>
      <c r="I1454">
        <v>-132.95984559999999</v>
      </c>
      <c r="J1454" s="1" t="str">
        <f t="shared" si="90"/>
        <v>NGR bulk stream sediment</v>
      </c>
      <c r="K1454" s="1" t="str">
        <f t="shared" si="91"/>
        <v>&lt;177 micron (NGR)</v>
      </c>
      <c r="L1454">
        <v>82</v>
      </c>
      <c r="M1454" t="s">
        <v>104</v>
      </c>
      <c r="N1454">
        <v>540</v>
      </c>
      <c r="O1454">
        <v>0.2</v>
      </c>
      <c r="P1454">
        <v>0.6</v>
      </c>
    </row>
    <row r="1455" spans="1:16" hidden="1" x14ac:dyDescent="0.3">
      <c r="A1455" t="s">
        <v>5764</v>
      </c>
      <c r="B1455" t="s">
        <v>5765</v>
      </c>
      <c r="C1455" s="1" t="str">
        <f t="shared" si="92"/>
        <v>21:0878</v>
      </c>
      <c r="D1455" s="1" t="str">
        <f t="shared" si="93"/>
        <v>21:0223</v>
      </c>
      <c r="E1455" t="s">
        <v>5766</v>
      </c>
      <c r="F1455" t="s">
        <v>5767</v>
      </c>
      <c r="H1455">
        <v>63.348236900000003</v>
      </c>
      <c r="I1455">
        <v>-133.97724149999999</v>
      </c>
      <c r="J1455" s="1" t="str">
        <f t="shared" si="90"/>
        <v>NGR bulk stream sediment</v>
      </c>
      <c r="K1455" s="1" t="str">
        <f t="shared" si="91"/>
        <v>&lt;177 micron (NGR)</v>
      </c>
      <c r="L1455">
        <v>83</v>
      </c>
      <c r="M1455" t="s">
        <v>20</v>
      </c>
      <c r="N1455">
        <v>541</v>
      </c>
      <c r="O1455">
        <v>0.2</v>
      </c>
      <c r="P1455">
        <v>1</v>
      </c>
    </row>
    <row r="1456" spans="1:16" hidden="1" x14ac:dyDescent="0.3">
      <c r="A1456" t="s">
        <v>5768</v>
      </c>
      <c r="B1456" t="s">
        <v>5769</v>
      </c>
      <c r="C1456" s="1" t="str">
        <f t="shared" si="92"/>
        <v>21:0878</v>
      </c>
      <c r="D1456" s="1" t="str">
        <f t="shared" si="93"/>
        <v>21:0223</v>
      </c>
      <c r="E1456" t="s">
        <v>5770</v>
      </c>
      <c r="F1456" t="s">
        <v>5771</v>
      </c>
      <c r="H1456">
        <v>63.476324699999999</v>
      </c>
      <c r="I1456">
        <v>-133.9427925</v>
      </c>
      <c r="J1456" s="1" t="str">
        <f t="shared" si="90"/>
        <v>NGR bulk stream sediment</v>
      </c>
      <c r="K1456" s="1" t="str">
        <f t="shared" si="91"/>
        <v>&lt;177 micron (NGR)</v>
      </c>
      <c r="L1456">
        <v>83</v>
      </c>
      <c r="M1456" t="s">
        <v>25</v>
      </c>
      <c r="N1456">
        <v>542</v>
      </c>
      <c r="O1456">
        <v>0.1</v>
      </c>
      <c r="P1456">
        <v>1.5</v>
      </c>
    </row>
    <row r="1457" spans="1:16" hidden="1" x14ac:dyDescent="0.3">
      <c r="A1457" t="s">
        <v>5772</v>
      </c>
      <c r="B1457" t="s">
        <v>5773</v>
      </c>
      <c r="C1457" s="1" t="str">
        <f t="shared" si="92"/>
        <v>21:0878</v>
      </c>
      <c r="D1457" s="1" t="str">
        <f t="shared" si="93"/>
        <v>21:0223</v>
      </c>
      <c r="E1457" t="s">
        <v>5774</v>
      </c>
      <c r="F1457" t="s">
        <v>5775</v>
      </c>
      <c r="H1457">
        <v>63.318007600000001</v>
      </c>
      <c r="I1457">
        <v>-133.98123050000001</v>
      </c>
      <c r="J1457" s="1" t="str">
        <f t="shared" si="90"/>
        <v>NGR bulk stream sediment</v>
      </c>
      <c r="K1457" s="1" t="str">
        <f t="shared" si="91"/>
        <v>&lt;177 micron (NGR)</v>
      </c>
      <c r="L1457">
        <v>83</v>
      </c>
      <c r="M1457" t="s">
        <v>30</v>
      </c>
      <c r="N1457">
        <v>543</v>
      </c>
      <c r="O1457">
        <v>0.1</v>
      </c>
      <c r="P1457">
        <v>0.6</v>
      </c>
    </row>
    <row r="1458" spans="1:16" hidden="1" x14ac:dyDescent="0.3">
      <c r="A1458" t="s">
        <v>5776</v>
      </c>
      <c r="B1458" t="s">
        <v>5777</v>
      </c>
      <c r="C1458" s="1" t="str">
        <f t="shared" si="92"/>
        <v>21:0878</v>
      </c>
      <c r="D1458" s="1" t="str">
        <f t="shared" si="93"/>
        <v>21:0223</v>
      </c>
      <c r="E1458" t="s">
        <v>5778</v>
      </c>
      <c r="F1458" t="s">
        <v>5779</v>
      </c>
      <c r="H1458">
        <v>63.393007799999999</v>
      </c>
      <c r="I1458">
        <v>-133.92811359999999</v>
      </c>
      <c r="J1458" s="1" t="str">
        <f t="shared" si="90"/>
        <v>NGR bulk stream sediment</v>
      </c>
      <c r="K1458" s="1" t="str">
        <f t="shared" si="91"/>
        <v>&lt;177 micron (NGR)</v>
      </c>
      <c r="L1458">
        <v>83</v>
      </c>
      <c r="M1458" t="s">
        <v>44</v>
      </c>
      <c r="N1458">
        <v>544</v>
      </c>
      <c r="O1458">
        <v>0.3</v>
      </c>
      <c r="P1458">
        <v>0.7</v>
      </c>
    </row>
    <row r="1459" spans="1:16" hidden="1" x14ac:dyDescent="0.3">
      <c r="A1459" t="s">
        <v>5780</v>
      </c>
      <c r="B1459" t="s">
        <v>5781</v>
      </c>
      <c r="C1459" s="1" t="str">
        <f t="shared" si="92"/>
        <v>21:0878</v>
      </c>
      <c r="D1459" s="1" t="str">
        <f t="shared" si="93"/>
        <v>21:0223</v>
      </c>
      <c r="E1459" t="s">
        <v>5782</v>
      </c>
      <c r="F1459" t="s">
        <v>5783</v>
      </c>
      <c r="H1459">
        <v>63.455089999999998</v>
      </c>
      <c r="I1459">
        <v>-133.96774590000001</v>
      </c>
      <c r="J1459" s="1" t="str">
        <f t="shared" si="90"/>
        <v>NGR bulk stream sediment</v>
      </c>
      <c r="K1459" s="1" t="str">
        <f t="shared" si="91"/>
        <v>&lt;177 micron (NGR)</v>
      </c>
      <c r="L1459">
        <v>83</v>
      </c>
      <c r="M1459" t="s">
        <v>35</v>
      </c>
      <c r="N1459">
        <v>545</v>
      </c>
      <c r="O1459">
        <v>0.2</v>
      </c>
      <c r="P1459">
        <v>0.8</v>
      </c>
    </row>
    <row r="1460" spans="1:16" hidden="1" x14ac:dyDescent="0.3">
      <c r="A1460" t="s">
        <v>5784</v>
      </c>
      <c r="B1460" t="s">
        <v>5785</v>
      </c>
      <c r="C1460" s="1" t="str">
        <f t="shared" si="92"/>
        <v>21:0878</v>
      </c>
      <c r="D1460" s="1" t="str">
        <f t="shared" si="93"/>
        <v>21:0223</v>
      </c>
      <c r="E1460" t="s">
        <v>5782</v>
      </c>
      <c r="F1460" t="s">
        <v>5786</v>
      </c>
      <c r="H1460">
        <v>63.455089999999998</v>
      </c>
      <c r="I1460">
        <v>-133.96774590000001</v>
      </c>
      <c r="J1460" s="1" t="str">
        <f t="shared" si="90"/>
        <v>NGR bulk stream sediment</v>
      </c>
      <c r="K1460" s="1" t="str">
        <f t="shared" si="91"/>
        <v>&lt;177 micron (NGR)</v>
      </c>
      <c r="L1460">
        <v>83</v>
      </c>
      <c r="M1460" t="s">
        <v>39</v>
      </c>
      <c r="N1460">
        <v>546</v>
      </c>
      <c r="O1460">
        <v>0.2</v>
      </c>
      <c r="P1460">
        <v>0.8</v>
      </c>
    </row>
    <row r="1461" spans="1:16" hidden="1" x14ac:dyDescent="0.3">
      <c r="A1461" t="s">
        <v>5787</v>
      </c>
      <c r="B1461" t="s">
        <v>5788</v>
      </c>
      <c r="C1461" s="1" t="str">
        <f t="shared" si="92"/>
        <v>21:0878</v>
      </c>
      <c r="D1461" s="1" t="str">
        <f t="shared" si="93"/>
        <v>21:0223</v>
      </c>
      <c r="E1461" t="s">
        <v>5789</v>
      </c>
      <c r="F1461" t="s">
        <v>5790</v>
      </c>
      <c r="H1461">
        <v>63.951722500000002</v>
      </c>
      <c r="I1461">
        <v>-133.4942796</v>
      </c>
      <c r="J1461" s="1" t="str">
        <f t="shared" si="90"/>
        <v>NGR bulk stream sediment</v>
      </c>
      <c r="K1461" s="1" t="str">
        <f t="shared" si="91"/>
        <v>&lt;177 micron (NGR)</v>
      </c>
      <c r="L1461">
        <v>83</v>
      </c>
      <c r="M1461" t="s">
        <v>49</v>
      </c>
      <c r="N1461">
        <v>547</v>
      </c>
      <c r="O1461">
        <v>0.2</v>
      </c>
      <c r="P1461">
        <v>0.8</v>
      </c>
    </row>
    <row r="1462" spans="1:16" hidden="1" x14ac:dyDescent="0.3">
      <c r="A1462" t="s">
        <v>5791</v>
      </c>
      <c r="B1462" t="s">
        <v>5792</v>
      </c>
      <c r="C1462" s="1" t="str">
        <f t="shared" si="92"/>
        <v>21:0878</v>
      </c>
      <c r="D1462" s="1" t="str">
        <f t="shared" si="93"/>
        <v>21:0223</v>
      </c>
      <c r="E1462" t="s">
        <v>5793</v>
      </c>
      <c r="F1462" t="s">
        <v>5794</v>
      </c>
      <c r="H1462">
        <v>63.633692000000003</v>
      </c>
      <c r="I1462">
        <v>-133.9761566</v>
      </c>
      <c r="J1462" s="1" t="str">
        <f t="shared" si="90"/>
        <v>NGR bulk stream sediment</v>
      </c>
      <c r="K1462" s="1" t="str">
        <f t="shared" si="91"/>
        <v>&lt;177 micron (NGR)</v>
      </c>
      <c r="L1462">
        <v>83</v>
      </c>
      <c r="M1462" t="s">
        <v>54</v>
      </c>
      <c r="N1462">
        <v>548</v>
      </c>
      <c r="O1462">
        <v>0.2</v>
      </c>
      <c r="P1462">
        <v>0.7</v>
      </c>
    </row>
    <row r="1463" spans="1:16" hidden="1" x14ac:dyDescent="0.3">
      <c r="A1463" t="s">
        <v>5795</v>
      </c>
      <c r="B1463" t="s">
        <v>5796</v>
      </c>
      <c r="C1463" s="1" t="str">
        <f t="shared" si="92"/>
        <v>21:0878</v>
      </c>
      <c r="D1463" s="1" t="str">
        <f t="shared" si="93"/>
        <v>21:0223</v>
      </c>
      <c r="E1463" t="s">
        <v>5797</v>
      </c>
      <c r="F1463" t="s">
        <v>5798</v>
      </c>
      <c r="H1463">
        <v>63.642772200000003</v>
      </c>
      <c r="I1463">
        <v>-133.95457099999999</v>
      </c>
      <c r="J1463" s="1" t="str">
        <f t="shared" si="90"/>
        <v>NGR bulk stream sediment</v>
      </c>
      <c r="K1463" s="1" t="str">
        <f t="shared" si="91"/>
        <v>&lt;177 micron (NGR)</v>
      </c>
      <c r="L1463">
        <v>83</v>
      </c>
      <c r="M1463" t="s">
        <v>59</v>
      </c>
      <c r="N1463">
        <v>549</v>
      </c>
      <c r="O1463">
        <v>0.1</v>
      </c>
      <c r="P1463">
        <v>0.5</v>
      </c>
    </row>
    <row r="1464" spans="1:16" hidden="1" x14ac:dyDescent="0.3">
      <c r="A1464" t="s">
        <v>5799</v>
      </c>
      <c r="B1464" t="s">
        <v>5800</v>
      </c>
      <c r="C1464" s="1" t="str">
        <f t="shared" si="92"/>
        <v>21:0878</v>
      </c>
      <c r="D1464" s="1" t="str">
        <f t="shared" si="93"/>
        <v>21:0223</v>
      </c>
      <c r="E1464" t="s">
        <v>5801</v>
      </c>
      <c r="F1464" t="s">
        <v>5802</v>
      </c>
      <c r="H1464">
        <v>63.689636</v>
      </c>
      <c r="I1464">
        <v>-133.94042809999999</v>
      </c>
      <c r="J1464" s="1" t="str">
        <f t="shared" si="90"/>
        <v>NGR bulk stream sediment</v>
      </c>
      <c r="K1464" s="1" t="str">
        <f t="shared" si="91"/>
        <v>&lt;177 micron (NGR)</v>
      </c>
      <c r="L1464">
        <v>83</v>
      </c>
      <c r="M1464" t="s">
        <v>64</v>
      </c>
      <c r="N1464">
        <v>550</v>
      </c>
      <c r="O1464">
        <v>0.2</v>
      </c>
      <c r="P1464">
        <v>0.5</v>
      </c>
    </row>
    <row r="1465" spans="1:16" hidden="1" x14ac:dyDescent="0.3">
      <c r="A1465" t="s">
        <v>5803</v>
      </c>
      <c r="B1465" t="s">
        <v>5804</v>
      </c>
      <c r="C1465" s="1" t="str">
        <f t="shared" si="92"/>
        <v>21:0878</v>
      </c>
      <c r="D1465" s="1" t="str">
        <f t="shared" si="93"/>
        <v>21:0223</v>
      </c>
      <c r="E1465" t="s">
        <v>5805</v>
      </c>
      <c r="F1465" t="s">
        <v>5806</v>
      </c>
      <c r="H1465">
        <v>63.716834499999997</v>
      </c>
      <c r="I1465">
        <v>-133.8932604</v>
      </c>
      <c r="J1465" s="1" t="str">
        <f t="shared" si="90"/>
        <v>NGR bulk stream sediment</v>
      </c>
      <c r="K1465" s="1" t="str">
        <f t="shared" si="91"/>
        <v>&lt;177 micron (NGR)</v>
      </c>
      <c r="L1465">
        <v>83</v>
      </c>
      <c r="M1465" t="s">
        <v>69</v>
      </c>
      <c r="N1465">
        <v>551</v>
      </c>
      <c r="O1465">
        <v>0.2</v>
      </c>
      <c r="P1465">
        <v>0.9</v>
      </c>
    </row>
    <row r="1466" spans="1:16" hidden="1" x14ac:dyDescent="0.3">
      <c r="A1466" t="s">
        <v>5807</v>
      </c>
      <c r="B1466" t="s">
        <v>5808</v>
      </c>
      <c r="C1466" s="1" t="str">
        <f t="shared" si="92"/>
        <v>21:0878</v>
      </c>
      <c r="D1466" s="1" t="str">
        <f t="shared" si="93"/>
        <v>21:0223</v>
      </c>
      <c r="E1466" t="s">
        <v>5809</v>
      </c>
      <c r="F1466" t="s">
        <v>5810</v>
      </c>
      <c r="H1466">
        <v>63.680833999999997</v>
      </c>
      <c r="I1466">
        <v>-133.94934839999999</v>
      </c>
      <c r="J1466" s="1" t="str">
        <f t="shared" si="90"/>
        <v>NGR bulk stream sediment</v>
      </c>
      <c r="K1466" s="1" t="str">
        <f t="shared" si="91"/>
        <v>&lt;177 micron (NGR)</v>
      </c>
      <c r="L1466">
        <v>83</v>
      </c>
      <c r="M1466" t="s">
        <v>74</v>
      </c>
      <c r="N1466">
        <v>552</v>
      </c>
      <c r="O1466">
        <v>0.4</v>
      </c>
      <c r="P1466">
        <v>0.8</v>
      </c>
    </row>
    <row r="1467" spans="1:16" hidden="1" x14ac:dyDescent="0.3">
      <c r="A1467" t="s">
        <v>5811</v>
      </c>
      <c r="B1467" t="s">
        <v>5812</v>
      </c>
      <c r="C1467" s="1" t="str">
        <f t="shared" si="92"/>
        <v>21:0878</v>
      </c>
      <c r="D1467" s="1" t="str">
        <f t="shared" si="93"/>
        <v>21:0223</v>
      </c>
      <c r="E1467" t="s">
        <v>5813</v>
      </c>
      <c r="F1467" t="s">
        <v>5814</v>
      </c>
      <c r="H1467">
        <v>63.691332600000003</v>
      </c>
      <c r="I1467">
        <v>-133.87886549999999</v>
      </c>
      <c r="J1467" s="1" t="str">
        <f t="shared" si="90"/>
        <v>NGR bulk stream sediment</v>
      </c>
      <c r="K1467" s="1" t="str">
        <f t="shared" si="91"/>
        <v>&lt;177 micron (NGR)</v>
      </c>
      <c r="L1467">
        <v>83</v>
      </c>
      <c r="M1467" t="s">
        <v>79</v>
      </c>
      <c r="N1467">
        <v>553</v>
      </c>
      <c r="O1467">
        <v>0.2</v>
      </c>
      <c r="P1467">
        <v>1.4</v>
      </c>
    </row>
    <row r="1468" spans="1:16" hidden="1" x14ac:dyDescent="0.3">
      <c r="A1468" t="s">
        <v>5815</v>
      </c>
      <c r="B1468" t="s">
        <v>5816</v>
      </c>
      <c r="C1468" s="1" t="str">
        <f t="shared" si="92"/>
        <v>21:0878</v>
      </c>
      <c r="D1468" s="1" t="str">
        <f t="shared" si="93"/>
        <v>21:0223</v>
      </c>
      <c r="E1468" t="s">
        <v>5817</v>
      </c>
      <c r="F1468" t="s">
        <v>5818</v>
      </c>
      <c r="H1468">
        <v>63.722411299999997</v>
      </c>
      <c r="I1468">
        <v>-133.88553150000001</v>
      </c>
      <c r="J1468" s="1" t="str">
        <f t="shared" si="90"/>
        <v>NGR bulk stream sediment</v>
      </c>
      <c r="K1468" s="1" t="str">
        <f t="shared" si="91"/>
        <v>&lt;177 micron (NGR)</v>
      </c>
      <c r="L1468">
        <v>83</v>
      </c>
      <c r="M1468" t="s">
        <v>84</v>
      </c>
      <c r="N1468">
        <v>554</v>
      </c>
      <c r="O1468">
        <v>0.3</v>
      </c>
      <c r="P1468">
        <v>1.6</v>
      </c>
    </row>
    <row r="1469" spans="1:16" hidden="1" x14ac:dyDescent="0.3">
      <c r="A1469" t="s">
        <v>5819</v>
      </c>
      <c r="B1469" t="s">
        <v>5820</v>
      </c>
      <c r="C1469" s="1" t="str">
        <f t="shared" si="92"/>
        <v>21:0878</v>
      </c>
      <c r="D1469" s="1" t="str">
        <f t="shared" si="93"/>
        <v>21:0223</v>
      </c>
      <c r="E1469" t="s">
        <v>5821</v>
      </c>
      <c r="F1469" t="s">
        <v>5822</v>
      </c>
      <c r="H1469">
        <v>63.773996199999999</v>
      </c>
      <c r="I1469">
        <v>-133.94957719999999</v>
      </c>
      <c r="J1469" s="1" t="str">
        <f t="shared" si="90"/>
        <v>NGR bulk stream sediment</v>
      </c>
      <c r="K1469" s="1" t="str">
        <f t="shared" si="91"/>
        <v>&lt;177 micron (NGR)</v>
      </c>
      <c r="L1469">
        <v>83</v>
      </c>
      <c r="M1469" t="s">
        <v>89</v>
      </c>
      <c r="N1469">
        <v>555</v>
      </c>
      <c r="O1469">
        <v>0.2</v>
      </c>
      <c r="P1469">
        <v>2.2000000000000002</v>
      </c>
    </row>
    <row r="1470" spans="1:16" hidden="1" x14ac:dyDescent="0.3">
      <c r="A1470" t="s">
        <v>5823</v>
      </c>
      <c r="B1470" t="s">
        <v>5824</v>
      </c>
      <c r="C1470" s="1" t="str">
        <f t="shared" si="92"/>
        <v>21:0878</v>
      </c>
      <c r="D1470" s="1" t="str">
        <f t="shared" si="93"/>
        <v>21:0223</v>
      </c>
      <c r="E1470" t="s">
        <v>5825</v>
      </c>
      <c r="F1470" t="s">
        <v>5826</v>
      </c>
      <c r="H1470">
        <v>63.740276100000003</v>
      </c>
      <c r="I1470">
        <v>-133.81305209999999</v>
      </c>
      <c r="J1470" s="1" t="str">
        <f t="shared" si="90"/>
        <v>NGR bulk stream sediment</v>
      </c>
      <c r="K1470" s="1" t="str">
        <f t="shared" si="91"/>
        <v>&lt;177 micron (NGR)</v>
      </c>
      <c r="L1470">
        <v>83</v>
      </c>
      <c r="M1470" t="s">
        <v>94</v>
      </c>
      <c r="N1470">
        <v>556</v>
      </c>
      <c r="O1470">
        <v>0.2</v>
      </c>
      <c r="P1470">
        <v>1</v>
      </c>
    </row>
    <row r="1471" spans="1:16" hidden="1" x14ac:dyDescent="0.3">
      <c r="A1471" t="s">
        <v>5827</v>
      </c>
      <c r="B1471" t="s">
        <v>5828</v>
      </c>
      <c r="C1471" s="1" t="str">
        <f t="shared" si="92"/>
        <v>21:0878</v>
      </c>
      <c r="D1471" s="1" t="str">
        <f t="shared" si="93"/>
        <v>21:0223</v>
      </c>
      <c r="E1471" t="s">
        <v>5829</v>
      </c>
      <c r="F1471" t="s">
        <v>5830</v>
      </c>
      <c r="H1471">
        <v>63.754028699999999</v>
      </c>
      <c r="I1471">
        <v>-133.76528880000001</v>
      </c>
      <c r="J1471" s="1" t="str">
        <f t="shared" si="90"/>
        <v>NGR bulk stream sediment</v>
      </c>
      <c r="K1471" s="1" t="str">
        <f t="shared" si="91"/>
        <v>&lt;177 micron (NGR)</v>
      </c>
      <c r="L1471">
        <v>83</v>
      </c>
      <c r="M1471" t="s">
        <v>99</v>
      </c>
      <c r="N1471">
        <v>557</v>
      </c>
      <c r="O1471">
        <v>0.3</v>
      </c>
      <c r="P1471">
        <v>2</v>
      </c>
    </row>
    <row r="1472" spans="1:16" hidden="1" x14ac:dyDescent="0.3">
      <c r="A1472" t="s">
        <v>5831</v>
      </c>
      <c r="B1472" t="s">
        <v>5832</v>
      </c>
      <c r="C1472" s="1" t="str">
        <f t="shared" si="92"/>
        <v>21:0878</v>
      </c>
      <c r="D1472" s="1" t="str">
        <f t="shared" si="93"/>
        <v>21:0223</v>
      </c>
      <c r="E1472" t="s">
        <v>5833</v>
      </c>
      <c r="F1472" t="s">
        <v>5834</v>
      </c>
      <c r="H1472">
        <v>63.775196000000001</v>
      </c>
      <c r="I1472">
        <v>-133.950425</v>
      </c>
      <c r="J1472" s="1" t="str">
        <f t="shared" si="90"/>
        <v>NGR bulk stream sediment</v>
      </c>
      <c r="K1472" s="1" t="str">
        <f t="shared" si="91"/>
        <v>&lt;177 micron (NGR)</v>
      </c>
      <c r="L1472">
        <v>83</v>
      </c>
      <c r="M1472" t="s">
        <v>104</v>
      </c>
      <c r="N1472">
        <v>558</v>
      </c>
      <c r="O1472">
        <v>0.2</v>
      </c>
      <c r="P1472">
        <v>2.4</v>
      </c>
    </row>
    <row r="1473" spans="1:16" hidden="1" x14ac:dyDescent="0.3">
      <c r="A1473" t="s">
        <v>5835</v>
      </c>
      <c r="B1473" t="s">
        <v>5836</v>
      </c>
      <c r="C1473" s="1" t="str">
        <f t="shared" si="92"/>
        <v>21:0878</v>
      </c>
      <c r="D1473" s="1" t="str">
        <f t="shared" si="93"/>
        <v>21:0223</v>
      </c>
      <c r="E1473" t="s">
        <v>5837</v>
      </c>
      <c r="F1473" t="s">
        <v>5838</v>
      </c>
      <c r="H1473">
        <v>63.760822599999997</v>
      </c>
      <c r="I1473">
        <v>-133.81770349999999</v>
      </c>
      <c r="J1473" s="1" t="str">
        <f t="shared" si="90"/>
        <v>NGR bulk stream sediment</v>
      </c>
      <c r="K1473" s="1" t="str">
        <f t="shared" si="91"/>
        <v>&lt;177 micron (NGR)</v>
      </c>
      <c r="L1473">
        <v>84</v>
      </c>
      <c r="M1473" t="s">
        <v>20</v>
      </c>
      <c r="N1473">
        <v>559</v>
      </c>
      <c r="O1473">
        <v>0.2</v>
      </c>
      <c r="P1473">
        <v>1.6</v>
      </c>
    </row>
    <row r="1474" spans="1:16" hidden="1" x14ac:dyDescent="0.3">
      <c r="A1474" t="s">
        <v>5839</v>
      </c>
      <c r="B1474" t="s">
        <v>5840</v>
      </c>
      <c r="C1474" s="1" t="str">
        <f t="shared" si="92"/>
        <v>21:0878</v>
      </c>
      <c r="D1474" s="1" t="str">
        <f t="shared" si="93"/>
        <v>21:0223</v>
      </c>
      <c r="E1474" t="s">
        <v>5841</v>
      </c>
      <c r="F1474" t="s">
        <v>5842</v>
      </c>
      <c r="H1474">
        <v>63.766369300000001</v>
      </c>
      <c r="I1474">
        <v>-133.81333459999999</v>
      </c>
      <c r="J1474" s="1" t="str">
        <f t="shared" ref="J1474:J1537" si="94">HYPERLINK("http://geochem.nrcan.gc.ca/cdogs/content/kwd/kwd020030_e.htm", "NGR bulk stream sediment")</f>
        <v>NGR bulk stream sediment</v>
      </c>
      <c r="K1474" s="1" t="str">
        <f t="shared" ref="K1474:K1537" si="95">HYPERLINK("http://geochem.nrcan.gc.ca/cdogs/content/kwd/kwd080006_e.htm", "&lt;177 micron (NGR)")</f>
        <v>&lt;177 micron (NGR)</v>
      </c>
      <c r="L1474">
        <v>84</v>
      </c>
      <c r="M1474" t="s">
        <v>35</v>
      </c>
      <c r="N1474">
        <v>560</v>
      </c>
      <c r="O1474">
        <v>0.2</v>
      </c>
      <c r="P1474">
        <v>1.6</v>
      </c>
    </row>
    <row r="1475" spans="1:16" hidden="1" x14ac:dyDescent="0.3">
      <c r="A1475" t="s">
        <v>5843</v>
      </c>
      <c r="B1475" t="s">
        <v>5844</v>
      </c>
      <c r="C1475" s="1" t="str">
        <f t="shared" si="92"/>
        <v>21:0878</v>
      </c>
      <c r="D1475" s="1" t="str">
        <f t="shared" si="93"/>
        <v>21:0223</v>
      </c>
      <c r="E1475" t="s">
        <v>5841</v>
      </c>
      <c r="F1475" t="s">
        <v>5845</v>
      </c>
      <c r="H1475">
        <v>63.766369300000001</v>
      </c>
      <c r="I1475">
        <v>-133.81333459999999</v>
      </c>
      <c r="J1475" s="1" t="str">
        <f t="shared" si="94"/>
        <v>NGR bulk stream sediment</v>
      </c>
      <c r="K1475" s="1" t="str">
        <f t="shared" si="95"/>
        <v>&lt;177 micron (NGR)</v>
      </c>
      <c r="L1475">
        <v>84</v>
      </c>
      <c r="M1475" t="s">
        <v>39</v>
      </c>
      <c r="N1475">
        <v>561</v>
      </c>
      <c r="O1475">
        <v>0.2</v>
      </c>
      <c r="P1475">
        <v>0.9</v>
      </c>
    </row>
    <row r="1476" spans="1:16" hidden="1" x14ac:dyDescent="0.3">
      <c r="A1476" t="s">
        <v>5846</v>
      </c>
      <c r="B1476" t="s">
        <v>5847</v>
      </c>
      <c r="C1476" s="1" t="str">
        <f t="shared" si="92"/>
        <v>21:0878</v>
      </c>
      <c r="D1476" s="1" t="str">
        <f t="shared" si="93"/>
        <v>21:0223</v>
      </c>
      <c r="E1476" t="s">
        <v>5848</v>
      </c>
      <c r="F1476" t="s">
        <v>5849</v>
      </c>
      <c r="H1476">
        <v>63.818667699999999</v>
      </c>
      <c r="I1476">
        <v>-133.77572259999999</v>
      </c>
      <c r="J1476" s="1" t="str">
        <f t="shared" si="94"/>
        <v>NGR bulk stream sediment</v>
      </c>
      <c r="K1476" s="1" t="str">
        <f t="shared" si="95"/>
        <v>&lt;177 micron (NGR)</v>
      </c>
      <c r="L1476">
        <v>84</v>
      </c>
      <c r="M1476" t="s">
        <v>25</v>
      </c>
      <c r="N1476">
        <v>562</v>
      </c>
      <c r="O1476">
        <v>0.2</v>
      </c>
      <c r="P1476">
        <v>1.2</v>
      </c>
    </row>
    <row r="1477" spans="1:16" hidden="1" x14ac:dyDescent="0.3">
      <c r="A1477" t="s">
        <v>5850</v>
      </c>
      <c r="B1477" t="s">
        <v>5851</v>
      </c>
      <c r="C1477" s="1" t="str">
        <f t="shared" si="92"/>
        <v>21:0878</v>
      </c>
      <c r="D1477" s="1" t="str">
        <f t="shared" si="93"/>
        <v>21:0223</v>
      </c>
      <c r="E1477" t="s">
        <v>5852</v>
      </c>
      <c r="F1477" t="s">
        <v>5853</v>
      </c>
      <c r="H1477">
        <v>63.848965700000001</v>
      </c>
      <c r="I1477">
        <v>-133.90163329999999</v>
      </c>
      <c r="J1477" s="1" t="str">
        <f t="shared" si="94"/>
        <v>NGR bulk stream sediment</v>
      </c>
      <c r="K1477" s="1" t="str">
        <f t="shared" si="95"/>
        <v>&lt;177 micron (NGR)</v>
      </c>
      <c r="L1477">
        <v>84</v>
      </c>
      <c r="M1477" t="s">
        <v>30</v>
      </c>
      <c r="N1477">
        <v>563</v>
      </c>
      <c r="O1477">
        <v>0.2</v>
      </c>
      <c r="P1477">
        <v>1.6</v>
      </c>
    </row>
    <row r="1478" spans="1:16" hidden="1" x14ac:dyDescent="0.3">
      <c r="A1478" t="s">
        <v>5854</v>
      </c>
      <c r="B1478" t="s">
        <v>5855</v>
      </c>
      <c r="C1478" s="1" t="str">
        <f t="shared" si="92"/>
        <v>21:0878</v>
      </c>
      <c r="D1478" s="1" t="str">
        <f t="shared" si="93"/>
        <v>21:0223</v>
      </c>
      <c r="E1478" t="s">
        <v>5856</v>
      </c>
      <c r="F1478" t="s">
        <v>5857</v>
      </c>
      <c r="H1478">
        <v>63.8625574</v>
      </c>
      <c r="I1478">
        <v>-133.96916200000001</v>
      </c>
      <c r="J1478" s="1" t="str">
        <f t="shared" si="94"/>
        <v>NGR bulk stream sediment</v>
      </c>
      <c r="K1478" s="1" t="str">
        <f t="shared" si="95"/>
        <v>&lt;177 micron (NGR)</v>
      </c>
      <c r="L1478">
        <v>84</v>
      </c>
      <c r="M1478" t="s">
        <v>44</v>
      </c>
      <c r="N1478">
        <v>564</v>
      </c>
      <c r="O1478">
        <v>0.2</v>
      </c>
      <c r="P1478">
        <v>0.5</v>
      </c>
    </row>
    <row r="1479" spans="1:16" hidden="1" x14ac:dyDescent="0.3">
      <c r="A1479" t="s">
        <v>5858</v>
      </c>
      <c r="B1479" t="s">
        <v>5859</v>
      </c>
      <c r="C1479" s="1" t="str">
        <f t="shared" si="92"/>
        <v>21:0878</v>
      </c>
      <c r="D1479" s="1" t="str">
        <f t="shared" si="93"/>
        <v>21:0223</v>
      </c>
      <c r="E1479" t="s">
        <v>5860</v>
      </c>
      <c r="F1479" t="s">
        <v>5861</v>
      </c>
      <c r="H1479">
        <v>63.814032500000003</v>
      </c>
      <c r="I1479">
        <v>-133.78587680000001</v>
      </c>
      <c r="J1479" s="1" t="str">
        <f t="shared" si="94"/>
        <v>NGR bulk stream sediment</v>
      </c>
      <c r="K1479" s="1" t="str">
        <f t="shared" si="95"/>
        <v>&lt;177 micron (NGR)</v>
      </c>
      <c r="L1479">
        <v>84</v>
      </c>
      <c r="M1479" t="s">
        <v>49</v>
      </c>
      <c r="N1479">
        <v>565</v>
      </c>
      <c r="O1479">
        <v>0.2</v>
      </c>
      <c r="P1479">
        <v>1.5</v>
      </c>
    </row>
    <row r="1480" spans="1:16" hidden="1" x14ac:dyDescent="0.3">
      <c r="A1480" t="s">
        <v>5862</v>
      </c>
      <c r="B1480" t="s">
        <v>5863</v>
      </c>
      <c r="C1480" s="1" t="str">
        <f t="shared" si="92"/>
        <v>21:0878</v>
      </c>
      <c r="D1480" s="1" t="str">
        <f t="shared" si="93"/>
        <v>21:0223</v>
      </c>
      <c r="E1480" t="s">
        <v>5864</v>
      </c>
      <c r="F1480" t="s">
        <v>5865</v>
      </c>
      <c r="H1480">
        <v>63.8208044</v>
      </c>
      <c r="I1480">
        <v>-133.8376974</v>
      </c>
      <c r="J1480" s="1" t="str">
        <f t="shared" si="94"/>
        <v>NGR bulk stream sediment</v>
      </c>
      <c r="K1480" s="1" t="str">
        <f t="shared" si="95"/>
        <v>&lt;177 micron (NGR)</v>
      </c>
      <c r="L1480">
        <v>84</v>
      </c>
      <c r="M1480" t="s">
        <v>54</v>
      </c>
      <c r="N1480">
        <v>566</v>
      </c>
      <c r="O1480">
        <v>0.2</v>
      </c>
      <c r="P1480">
        <v>2.6</v>
      </c>
    </row>
    <row r="1481" spans="1:16" hidden="1" x14ac:dyDescent="0.3">
      <c r="A1481" t="s">
        <v>5866</v>
      </c>
      <c r="B1481" t="s">
        <v>5867</v>
      </c>
      <c r="C1481" s="1" t="str">
        <f t="shared" si="92"/>
        <v>21:0878</v>
      </c>
      <c r="D1481" s="1" t="str">
        <f t="shared" si="93"/>
        <v>21:0223</v>
      </c>
      <c r="E1481" t="s">
        <v>5868</v>
      </c>
      <c r="F1481" t="s">
        <v>5869</v>
      </c>
      <c r="H1481">
        <v>63.836099900000001</v>
      </c>
      <c r="I1481">
        <v>-133.91644529999999</v>
      </c>
      <c r="J1481" s="1" t="str">
        <f t="shared" si="94"/>
        <v>NGR bulk stream sediment</v>
      </c>
      <c r="K1481" s="1" t="str">
        <f t="shared" si="95"/>
        <v>&lt;177 micron (NGR)</v>
      </c>
      <c r="L1481">
        <v>84</v>
      </c>
      <c r="M1481" t="s">
        <v>59</v>
      </c>
      <c r="N1481">
        <v>567</v>
      </c>
      <c r="O1481">
        <v>0.1</v>
      </c>
      <c r="P1481">
        <v>2</v>
      </c>
    </row>
    <row r="1482" spans="1:16" hidden="1" x14ac:dyDescent="0.3">
      <c r="A1482" t="s">
        <v>5870</v>
      </c>
      <c r="B1482" t="s">
        <v>5871</v>
      </c>
      <c r="C1482" s="1" t="str">
        <f t="shared" si="92"/>
        <v>21:0878</v>
      </c>
      <c r="D1482" s="1" t="str">
        <f t="shared" si="93"/>
        <v>21:0223</v>
      </c>
      <c r="E1482" t="s">
        <v>5872</v>
      </c>
      <c r="F1482" t="s">
        <v>5873</v>
      </c>
      <c r="H1482">
        <v>63.9165025</v>
      </c>
      <c r="I1482">
        <v>-133.99054430000001</v>
      </c>
      <c r="J1482" s="1" t="str">
        <f t="shared" si="94"/>
        <v>NGR bulk stream sediment</v>
      </c>
      <c r="K1482" s="1" t="str">
        <f t="shared" si="95"/>
        <v>&lt;177 micron (NGR)</v>
      </c>
      <c r="L1482">
        <v>84</v>
      </c>
      <c r="M1482" t="s">
        <v>64</v>
      </c>
      <c r="N1482">
        <v>568</v>
      </c>
      <c r="O1482">
        <v>0.2</v>
      </c>
      <c r="P1482">
        <v>1.2</v>
      </c>
    </row>
    <row r="1483" spans="1:16" hidden="1" x14ac:dyDescent="0.3">
      <c r="A1483" t="s">
        <v>5874</v>
      </c>
      <c r="B1483" t="s">
        <v>5875</v>
      </c>
      <c r="C1483" s="1" t="str">
        <f t="shared" si="92"/>
        <v>21:0878</v>
      </c>
      <c r="D1483" s="1" t="str">
        <f t="shared" si="93"/>
        <v>21:0223</v>
      </c>
      <c r="E1483" t="s">
        <v>5876</v>
      </c>
      <c r="F1483" t="s">
        <v>5877</v>
      </c>
      <c r="H1483">
        <v>63.934679600000003</v>
      </c>
      <c r="I1483">
        <v>-133.98458629999999</v>
      </c>
      <c r="J1483" s="1" t="str">
        <f t="shared" si="94"/>
        <v>NGR bulk stream sediment</v>
      </c>
      <c r="K1483" s="1" t="str">
        <f t="shared" si="95"/>
        <v>&lt;177 micron (NGR)</v>
      </c>
      <c r="L1483">
        <v>84</v>
      </c>
      <c r="M1483" t="s">
        <v>69</v>
      </c>
      <c r="N1483">
        <v>569</v>
      </c>
      <c r="O1483">
        <v>0.2</v>
      </c>
      <c r="P1483">
        <v>1.7</v>
      </c>
    </row>
    <row r="1484" spans="1:16" hidden="1" x14ac:dyDescent="0.3">
      <c r="A1484" t="s">
        <v>5878</v>
      </c>
      <c r="B1484" t="s">
        <v>5879</v>
      </c>
      <c r="C1484" s="1" t="str">
        <f t="shared" si="92"/>
        <v>21:0878</v>
      </c>
      <c r="D1484" s="1" t="str">
        <f t="shared" si="93"/>
        <v>21:0223</v>
      </c>
      <c r="E1484" t="s">
        <v>5880</v>
      </c>
      <c r="F1484" t="s">
        <v>5881</v>
      </c>
      <c r="H1484">
        <v>63.9316168</v>
      </c>
      <c r="I1484">
        <v>-133.9627098</v>
      </c>
      <c r="J1484" s="1" t="str">
        <f t="shared" si="94"/>
        <v>NGR bulk stream sediment</v>
      </c>
      <c r="K1484" s="1" t="str">
        <f t="shared" si="95"/>
        <v>&lt;177 micron (NGR)</v>
      </c>
      <c r="L1484">
        <v>84</v>
      </c>
      <c r="M1484" t="s">
        <v>74</v>
      </c>
      <c r="N1484">
        <v>570</v>
      </c>
      <c r="O1484">
        <v>0.2</v>
      </c>
      <c r="P1484">
        <v>1.6</v>
      </c>
    </row>
    <row r="1485" spans="1:16" hidden="1" x14ac:dyDescent="0.3">
      <c r="A1485" t="s">
        <v>5882</v>
      </c>
      <c r="B1485" t="s">
        <v>5883</v>
      </c>
      <c r="C1485" s="1" t="str">
        <f t="shared" si="92"/>
        <v>21:0878</v>
      </c>
      <c r="D1485" s="1" t="str">
        <f t="shared" si="93"/>
        <v>21:0223</v>
      </c>
      <c r="E1485" t="s">
        <v>5884</v>
      </c>
      <c r="F1485" t="s">
        <v>5885</v>
      </c>
      <c r="H1485">
        <v>63.923762699999997</v>
      </c>
      <c r="I1485">
        <v>-133.8701805</v>
      </c>
      <c r="J1485" s="1" t="str">
        <f t="shared" si="94"/>
        <v>NGR bulk stream sediment</v>
      </c>
      <c r="K1485" s="1" t="str">
        <f t="shared" si="95"/>
        <v>&lt;177 micron (NGR)</v>
      </c>
      <c r="L1485">
        <v>84</v>
      </c>
      <c r="M1485" t="s">
        <v>79</v>
      </c>
      <c r="N1485">
        <v>571</v>
      </c>
      <c r="O1485">
        <v>0.1</v>
      </c>
      <c r="P1485">
        <v>0.5</v>
      </c>
    </row>
    <row r="1486" spans="1:16" hidden="1" x14ac:dyDescent="0.3">
      <c r="A1486" t="s">
        <v>5886</v>
      </c>
      <c r="B1486" t="s">
        <v>5887</v>
      </c>
      <c r="C1486" s="1" t="str">
        <f t="shared" si="92"/>
        <v>21:0878</v>
      </c>
      <c r="D1486" s="1" t="str">
        <f t="shared" si="93"/>
        <v>21:0223</v>
      </c>
      <c r="E1486" t="s">
        <v>5888</v>
      </c>
      <c r="F1486" t="s">
        <v>5889</v>
      </c>
      <c r="H1486">
        <v>63.950280900000003</v>
      </c>
      <c r="I1486">
        <v>-133.88023480000001</v>
      </c>
      <c r="J1486" s="1" t="str">
        <f t="shared" si="94"/>
        <v>NGR bulk stream sediment</v>
      </c>
      <c r="K1486" s="1" t="str">
        <f t="shared" si="95"/>
        <v>&lt;177 micron (NGR)</v>
      </c>
      <c r="L1486">
        <v>84</v>
      </c>
      <c r="M1486" t="s">
        <v>84</v>
      </c>
      <c r="N1486">
        <v>572</v>
      </c>
      <c r="O1486">
        <v>0.4</v>
      </c>
      <c r="P1486">
        <v>0.6</v>
      </c>
    </row>
    <row r="1487" spans="1:16" hidden="1" x14ac:dyDescent="0.3">
      <c r="A1487" t="s">
        <v>5890</v>
      </c>
      <c r="B1487" t="s">
        <v>5891</v>
      </c>
      <c r="C1487" s="1" t="str">
        <f t="shared" si="92"/>
        <v>21:0878</v>
      </c>
      <c r="D1487" s="1" t="str">
        <f t="shared" si="93"/>
        <v>21:0223</v>
      </c>
      <c r="E1487" t="s">
        <v>5892</v>
      </c>
      <c r="F1487" t="s">
        <v>5893</v>
      </c>
      <c r="H1487">
        <v>63.965699999999998</v>
      </c>
      <c r="I1487">
        <v>-133.8459221</v>
      </c>
      <c r="J1487" s="1" t="str">
        <f t="shared" si="94"/>
        <v>NGR bulk stream sediment</v>
      </c>
      <c r="K1487" s="1" t="str">
        <f t="shared" si="95"/>
        <v>&lt;177 micron (NGR)</v>
      </c>
      <c r="L1487">
        <v>84</v>
      </c>
      <c r="M1487" t="s">
        <v>89</v>
      </c>
      <c r="N1487">
        <v>573</v>
      </c>
      <c r="O1487">
        <v>0.1</v>
      </c>
      <c r="P1487">
        <v>1.3</v>
      </c>
    </row>
    <row r="1488" spans="1:16" hidden="1" x14ac:dyDescent="0.3">
      <c r="A1488" t="s">
        <v>5894</v>
      </c>
      <c r="B1488" t="s">
        <v>5895</v>
      </c>
      <c r="C1488" s="1" t="str">
        <f t="shared" si="92"/>
        <v>21:0878</v>
      </c>
      <c r="D1488" s="1" t="str">
        <f t="shared" si="93"/>
        <v>21:0223</v>
      </c>
      <c r="E1488" t="s">
        <v>5896</v>
      </c>
      <c r="F1488" t="s">
        <v>5897</v>
      </c>
      <c r="H1488">
        <v>63.974452499999998</v>
      </c>
      <c r="I1488">
        <v>-133.76337839999999</v>
      </c>
      <c r="J1488" s="1" t="str">
        <f t="shared" si="94"/>
        <v>NGR bulk stream sediment</v>
      </c>
      <c r="K1488" s="1" t="str">
        <f t="shared" si="95"/>
        <v>&lt;177 micron (NGR)</v>
      </c>
      <c r="L1488">
        <v>84</v>
      </c>
      <c r="M1488" t="s">
        <v>94</v>
      </c>
      <c r="N1488">
        <v>574</v>
      </c>
      <c r="O1488">
        <v>0.1</v>
      </c>
      <c r="P1488">
        <v>1.2</v>
      </c>
    </row>
    <row r="1489" spans="1:16" hidden="1" x14ac:dyDescent="0.3">
      <c r="A1489" t="s">
        <v>5898</v>
      </c>
      <c r="B1489" t="s">
        <v>5899</v>
      </c>
      <c r="C1489" s="1" t="str">
        <f t="shared" si="92"/>
        <v>21:0878</v>
      </c>
      <c r="D1489" s="1" t="str">
        <f t="shared" si="93"/>
        <v>21:0223</v>
      </c>
      <c r="E1489" t="s">
        <v>5900</v>
      </c>
      <c r="F1489" t="s">
        <v>5901</v>
      </c>
      <c r="H1489">
        <v>63.690718400000002</v>
      </c>
      <c r="I1489">
        <v>-133.65518180000001</v>
      </c>
      <c r="J1489" s="1" t="str">
        <f t="shared" si="94"/>
        <v>NGR bulk stream sediment</v>
      </c>
      <c r="K1489" s="1" t="str">
        <f t="shared" si="95"/>
        <v>&lt;177 micron (NGR)</v>
      </c>
      <c r="L1489">
        <v>84</v>
      </c>
      <c r="M1489" t="s">
        <v>99</v>
      </c>
      <c r="N1489">
        <v>575</v>
      </c>
      <c r="O1489">
        <v>0.2</v>
      </c>
      <c r="P1489">
        <v>2.2000000000000002</v>
      </c>
    </row>
    <row r="1490" spans="1:16" hidden="1" x14ac:dyDescent="0.3">
      <c r="A1490" t="s">
        <v>5902</v>
      </c>
      <c r="B1490" t="s">
        <v>5903</v>
      </c>
      <c r="C1490" s="1" t="str">
        <f t="shared" si="92"/>
        <v>21:0878</v>
      </c>
      <c r="D1490" s="1" t="str">
        <f t="shared" si="93"/>
        <v>21:0223</v>
      </c>
      <c r="E1490" t="s">
        <v>5904</v>
      </c>
      <c r="F1490" t="s">
        <v>5905</v>
      </c>
      <c r="H1490">
        <v>63.959654</v>
      </c>
      <c r="I1490">
        <v>-133.9293921</v>
      </c>
      <c r="J1490" s="1" t="str">
        <f t="shared" si="94"/>
        <v>NGR bulk stream sediment</v>
      </c>
      <c r="K1490" s="1" t="str">
        <f t="shared" si="95"/>
        <v>&lt;177 micron (NGR)</v>
      </c>
      <c r="L1490">
        <v>84</v>
      </c>
      <c r="M1490" t="s">
        <v>104</v>
      </c>
      <c r="N1490">
        <v>576</v>
      </c>
      <c r="O1490">
        <v>0.1</v>
      </c>
      <c r="P1490">
        <v>1.6</v>
      </c>
    </row>
    <row r="1491" spans="1:16" hidden="1" x14ac:dyDescent="0.3">
      <c r="A1491" t="s">
        <v>5906</v>
      </c>
      <c r="B1491" t="s">
        <v>5907</v>
      </c>
      <c r="C1491" s="1" t="str">
        <f t="shared" ref="C1491:C1554" si="96">HYPERLINK("http://geochem.nrcan.gc.ca/cdogs/content/bdl/bdl210878_e.htm", "21:0878")</f>
        <v>21:0878</v>
      </c>
      <c r="D1491" s="1" t="str">
        <f t="shared" ref="D1491:D1554" si="97">HYPERLINK("http://geochem.nrcan.gc.ca/cdogs/content/svy/svy210223_e.htm", "21:0223")</f>
        <v>21:0223</v>
      </c>
      <c r="E1491" t="s">
        <v>5908</v>
      </c>
      <c r="F1491" t="s">
        <v>5909</v>
      </c>
      <c r="H1491">
        <v>63.675038700000002</v>
      </c>
      <c r="I1491">
        <v>-133.72018080000001</v>
      </c>
      <c r="J1491" s="1" t="str">
        <f t="shared" si="94"/>
        <v>NGR bulk stream sediment</v>
      </c>
      <c r="K1491" s="1" t="str">
        <f t="shared" si="95"/>
        <v>&lt;177 micron (NGR)</v>
      </c>
      <c r="L1491">
        <v>85</v>
      </c>
      <c r="M1491" t="s">
        <v>35</v>
      </c>
      <c r="N1491">
        <v>577</v>
      </c>
      <c r="O1491">
        <v>0.1</v>
      </c>
      <c r="P1491">
        <v>1.6</v>
      </c>
    </row>
    <row r="1492" spans="1:16" hidden="1" x14ac:dyDescent="0.3">
      <c r="A1492" t="s">
        <v>5910</v>
      </c>
      <c r="B1492" t="s">
        <v>5911</v>
      </c>
      <c r="C1492" s="1" t="str">
        <f t="shared" si="96"/>
        <v>21:0878</v>
      </c>
      <c r="D1492" s="1" t="str">
        <f t="shared" si="97"/>
        <v>21:0223</v>
      </c>
      <c r="E1492" t="s">
        <v>5908</v>
      </c>
      <c r="F1492" t="s">
        <v>5912</v>
      </c>
      <c r="H1492">
        <v>63.675038700000002</v>
      </c>
      <c r="I1492">
        <v>-133.72018080000001</v>
      </c>
      <c r="J1492" s="1" t="str">
        <f t="shared" si="94"/>
        <v>NGR bulk stream sediment</v>
      </c>
      <c r="K1492" s="1" t="str">
        <f t="shared" si="95"/>
        <v>&lt;177 micron (NGR)</v>
      </c>
      <c r="L1492">
        <v>85</v>
      </c>
      <c r="M1492" t="s">
        <v>39</v>
      </c>
      <c r="N1492">
        <v>578</v>
      </c>
      <c r="O1492">
        <v>0.2</v>
      </c>
      <c r="P1492">
        <v>1.4</v>
      </c>
    </row>
    <row r="1493" spans="1:16" hidden="1" x14ac:dyDescent="0.3">
      <c r="A1493" t="s">
        <v>5913</v>
      </c>
      <c r="B1493" t="s">
        <v>5914</v>
      </c>
      <c r="C1493" s="1" t="str">
        <f t="shared" si="96"/>
        <v>21:0878</v>
      </c>
      <c r="D1493" s="1" t="str">
        <f t="shared" si="97"/>
        <v>21:0223</v>
      </c>
      <c r="E1493" t="s">
        <v>5915</v>
      </c>
      <c r="F1493" t="s">
        <v>5916</v>
      </c>
      <c r="H1493">
        <v>63.657353299999997</v>
      </c>
      <c r="I1493">
        <v>-133.46590320000001</v>
      </c>
      <c r="J1493" s="1" t="str">
        <f t="shared" si="94"/>
        <v>NGR bulk stream sediment</v>
      </c>
      <c r="K1493" s="1" t="str">
        <f t="shared" si="95"/>
        <v>&lt;177 micron (NGR)</v>
      </c>
      <c r="L1493">
        <v>85</v>
      </c>
      <c r="M1493" t="s">
        <v>20</v>
      </c>
      <c r="N1493">
        <v>579</v>
      </c>
      <c r="O1493">
        <v>0.2</v>
      </c>
      <c r="P1493">
        <v>2.8</v>
      </c>
    </row>
    <row r="1494" spans="1:16" hidden="1" x14ac:dyDescent="0.3">
      <c r="A1494" t="s">
        <v>5917</v>
      </c>
      <c r="B1494" t="s">
        <v>5918</v>
      </c>
      <c r="C1494" s="1" t="str">
        <f t="shared" si="96"/>
        <v>21:0878</v>
      </c>
      <c r="D1494" s="1" t="str">
        <f t="shared" si="97"/>
        <v>21:0223</v>
      </c>
      <c r="E1494" t="s">
        <v>5919</v>
      </c>
      <c r="F1494" t="s">
        <v>5920</v>
      </c>
      <c r="H1494">
        <v>63.655766499999999</v>
      </c>
      <c r="I1494">
        <v>-133.46356489999999</v>
      </c>
      <c r="J1494" s="1" t="str">
        <f t="shared" si="94"/>
        <v>NGR bulk stream sediment</v>
      </c>
      <c r="K1494" s="1" t="str">
        <f t="shared" si="95"/>
        <v>&lt;177 micron (NGR)</v>
      </c>
      <c r="L1494">
        <v>85</v>
      </c>
      <c r="M1494" t="s">
        <v>25</v>
      </c>
      <c r="N1494">
        <v>580</v>
      </c>
      <c r="O1494">
        <v>0.3</v>
      </c>
      <c r="P1494">
        <v>4.9000000000000004</v>
      </c>
    </row>
    <row r="1495" spans="1:16" hidden="1" x14ac:dyDescent="0.3">
      <c r="A1495" t="s">
        <v>5921</v>
      </c>
      <c r="B1495" t="s">
        <v>5922</v>
      </c>
      <c r="C1495" s="1" t="str">
        <f t="shared" si="96"/>
        <v>21:0878</v>
      </c>
      <c r="D1495" s="1" t="str">
        <f t="shared" si="97"/>
        <v>21:0223</v>
      </c>
      <c r="E1495" t="s">
        <v>5923</v>
      </c>
      <c r="F1495" t="s">
        <v>5924</v>
      </c>
      <c r="H1495">
        <v>63.641425400000003</v>
      </c>
      <c r="I1495">
        <v>-133.47475879999999</v>
      </c>
      <c r="J1495" s="1" t="str">
        <f t="shared" si="94"/>
        <v>NGR bulk stream sediment</v>
      </c>
      <c r="K1495" s="1" t="str">
        <f t="shared" si="95"/>
        <v>&lt;177 micron (NGR)</v>
      </c>
      <c r="L1495">
        <v>85</v>
      </c>
      <c r="M1495" t="s">
        <v>30</v>
      </c>
      <c r="N1495">
        <v>581</v>
      </c>
      <c r="O1495">
        <v>0.4</v>
      </c>
      <c r="P1495">
        <v>11</v>
      </c>
    </row>
    <row r="1496" spans="1:16" hidden="1" x14ac:dyDescent="0.3">
      <c r="A1496" t="s">
        <v>5925</v>
      </c>
      <c r="B1496" t="s">
        <v>5926</v>
      </c>
      <c r="C1496" s="1" t="str">
        <f t="shared" si="96"/>
        <v>21:0878</v>
      </c>
      <c r="D1496" s="1" t="str">
        <f t="shared" si="97"/>
        <v>21:0223</v>
      </c>
      <c r="E1496" t="s">
        <v>5927</v>
      </c>
      <c r="F1496" t="s">
        <v>5928</v>
      </c>
      <c r="H1496">
        <v>63.638655700000001</v>
      </c>
      <c r="I1496">
        <v>-133.47428170000001</v>
      </c>
      <c r="J1496" s="1" t="str">
        <f t="shared" si="94"/>
        <v>NGR bulk stream sediment</v>
      </c>
      <c r="K1496" s="1" t="str">
        <f t="shared" si="95"/>
        <v>&lt;177 micron (NGR)</v>
      </c>
      <c r="L1496">
        <v>85</v>
      </c>
      <c r="M1496" t="s">
        <v>44</v>
      </c>
      <c r="N1496">
        <v>582</v>
      </c>
      <c r="O1496">
        <v>0.3</v>
      </c>
      <c r="P1496">
        <v>2.5</v>
      </c>
    </row>
    <row r="1497" spans="1:16" hidden="1" x14ac:dyDescent="0.3">
      <c r="A1497" t="s">
        <v>5929</v>
      </c>
      <c r="B1497" t="s">
        <v>5930</v>
      </c>
      <c r="C1497" s="1" t="str">
        <f t="shared" si="96"/>
        <v>21:0878</v>
      </c>
      <c r="D1497" s="1" t="str">
        <f t="shared" si="97"/>
        <v>21:0223</v>
      </c>
      <c r="E1497" t="s">
        <v>5931</v>
      </c>
      <c r="F1497" t="s">
        <v>5932</v>
      </c>
      <c r="H1497">
        <v>63.582998000000003</v>
      </c>
      <c r="I1497">
        <v>-133.26461169999999</v>
      </c>
      <c r="J1497" s="1" t="str">
        <f t="shared" si="94"/>
        <v>NGR bulk stream sediment</v>
      </c>
      <c r="K1497" s="1" t="str">
        <f t="shared" si="95"/>
        <v>&lt;177 micron (NGR)</v>
      </c>
      <c r="L1497">
        <v>85</v>
      </c>
      <c r="M1497" t="s">
        <v>49</v>
      </c>
      <c r="N1497">
        <v>583</v>
      </c>
      <c r="O1497">
        <v>0.3</v>
      </c>
      <c r="P1497">
        <v>0.5</v>
      </c>
    </row>
    <row r="1498" spans="1:16" hidden="1" x14ac:dyDescent="0.3">
      <c r="A1498" t="s">
        <v>5933</v>
      </c>
      <c r="B1498" t="s">
        <v>5934</v>
      </c>
      <c r="C1498" s="1" t="str">
        <f t="shared" si="96"/>
        <v>21:0878</v>
      </c>
      <c r="D1498" s="1" t="str">
        <f t="shared" si="97"/>
        <v>21:0223</v>
      </c>
      <c r="E1498" t="s">
        <v>5935</v>
      </c>
      <c r="F1498" t="s">
        <v>5936</v>
      </c>
      <c r="H1498">
        <v>63.591337099999997</v>
      </c>
      <c r="I1498">
        <v>-133.201176</v>
      </c>
      <c r="J1498" s="1" t="str">
        <f t="shared" si="94"/>
        <v>NGR bulk stream sediment</v>
      </c>
      <c r="K1498" s="1" t="str">
        <f t="shared" si="95"/>
        <v>&lt;177 micron (NGR)</v>
      </c>
      <c r="L1498">
        <v>85</v>
      </c>
      <c r="M1498" t="s">
        <v>54</v>
      </c>
      <c r="N1498">
        <v>584</v>
      </c>
      <c r="O1498">
        <v>0.2</v>
      </c>
      <c r="P1498">
        <v>0.5</v>
      </c>
    </row>
    <row r="1499" spans="1:16" hidden="1" x14ac:dyDescent="0.3">
      <c r="A1499" t="s">
        <v>5937</v>
      </c>
      <c r="B1499" t="s">
        <v>5938</v>
      </c>
      <c r="C1499" s="1" t="str">
        <f t="shared" si="96"/>
        <v>21:0878</v>
      </c>
      <c r="D1499" s="1" t="str">
        <f t="shared" si="97"/>
        <v>21:0223</v>
      </c>
      <c r="E1499" t="s">
        <v>5939</v>
      </c>
      <c r="F1499" t="s">
        <v>5940</v>
      </c>
      <c r="H1499">
        <v>63.592800500000003</v>
      </c>
      <c r="I1499">
        <v>-133.15522540000001</v>
      </c>
      <c r="J1499" s="1" t="str">
        <f t="shared" si="94"/>
        <v>NGR bulk stream sediment</v>
      </c>
      <c r="K1499" s="1" t="str">
        <f t="shared" si="95"/>
        <v>&lt;177 micron (NGR)</v>
      </c>
      <c r="L1499">
        <v>85</v>
      </c>
      <c r="M1499" t="s">
        <v>59</v>
      </c>
      <c r="N1499">
        <v>585</v>
      </c>
      <c r="O1499">
        <v>0.1</v>
      </c>
      <c r="P1499">
        <v>0.7</v>
      </c>
    </row>
    <row r="1500" spans="1:16" hidden="1" x14ac:dyDescent="0.3">
      <c r="A1500" t="s">
        <v>5941</v>
      </c>
      <c r="B1500" t="s">
        <v>5942</v>
      </c>
      <c r="C1500" s="1" t="str">
        <f t="shared" si="96"/>
        <v>21:0878</v>
      </c>
      <c r="D1500" s="1" t="str">
        <f t="shared" si="97"/>
        <v>21:0223</v>
      </c>
      <c r="E1500" t="s">
        <v>5943</v>
      </c>
      <c r="F1500" t="s">
        <v>5944</v>
      </c>
      <c r="H1500">
        <v>63.577511199999996</v>
      </c>
      <c r="I1500">
        <v>-133.15444310000001</v>
      </c>
      <c r="J1500" s="1" t="str">
        <f t="shared" si="94"/>
        <v>NGR bulk stream sediment</v>
      </c>
      <c r="K1500" s="1" t="str">
        <f t="shared" si="95"/>
        <v>&lt;177 micron (NGR)</v>
      </c>
      <c r="L1500">
        <v>85</v>
      </c>
      <c r="M1500" t="s">
        <v>64</v>
      </c>
      <c r="N1500">
        <v>586</v>
      </c>
      <c r="O1500">
        <v>0.2</v>
      </c>
      <c r="P1500">
        <v>0.4</v>
      </c>
    </row>
    <row r="1501" spans="1:16" hidden="1" x14ac:dyDescent="0.3">
      <c r="A1501" t="s">
        <v>5945</v>
      </c>
      <c r="B1501" t="s">
        <v>5946</v>
      </c>
      <c r="C1501" s="1" t="str">
        <f t="shared" si="96"/>
        <v>21:0878</v>
      </c>
      <c r="D1501" s="1" t="str">
        <f t="shared" si="97"/>
        <v>21:0223</v>
      </c>
      <c r="E1501" t="s">
        <v>5947</v>
      </c>
      <c r="F1501" t="s">
        <v>5948</v>
      </c>
      <c r="H1501">
        <v>63.497365700000003</v>
      </c>
      <c r="I1501">
        <v>-132.95902509999999</v>
      </c>
      <c r="J1501" s="1" t="str">
        <f t="shared" si="94"/>
        <v>NGR bulk stream sediment</v>
      </c>
      <c r="K1501" s="1" t="str">
        <f t="shared" si="95"/>
        <v>&lt;177 micron (NGR)</v>
      </c>
      <c r="L1501">
        <v>85</v>
      </c>
      <c r="M1501" t="s">
        <v>69</v>
      </c>
      <c r="N1501">
        <v>587</v>
      </c>
      <c r="O1501">
        <v>0.4</v>
      </c>
      <c r="P1501">
        <v>0.8</v>
      </c>
    </row>
    <row r="1502" spans="1:16" hidden="1" x14ac:dyDescent="0.3">
      <c r="A1502" t="s">
        <v>5949</v>
      </c>
      <c r="B1502" t="s">
        <v>5950</v>
      </c>
      <c r="C1502" s="1" t="str">
        <f t="shared" si="96"/>
        <v>21:0878</v>
      </c>
      <c r="D1502" s="1" t="str">
        <f t="shared" si="97"/>
        <v>21:0223</v>
      </c>
      <c r="E1502" t="s">
        <v>5951</v>
      </c>
      <c r="F1502" t="s">
        <v>5952</v>
      </c>
      <c r="H1502">
        <v>63.451525500000002</v>
      </c>
      <c r="I1502">
        <v>-132.8658207</v>
      </c>
      <c r="J1502" s="1" t="str">
        <f t="shared" si="94"/>
        <v>NGR bulk stream sediment</v>
      </c>
      <c r="K1502" s="1" t="str">
        <f t="shared" si="95"/>
        <v>&lt;177 micron (NGR)</v>
      </c>
      <c r="L1502">
        <v>85</v>
      </c>
      <c r="M1502" t="s">
        <v>74</v>
      </c>
      <c r="N1502">
        <v>588</v>
      </c>
      <c r="O1502">
        <v>1.2</v>
      </c>
      <c r="P1502">
        <v>0.5</v>
      </c>
    </row>
    <row r="1503" spans="1:16" hidden="1" x14ac:dyDescent="0.3">
      <c r="A1503" t="s">
        <v>5953</v>
      </c>
      <c r="B1503" t="s">
        <v>5954</v>
      </c>
      <c r="C1503" s="1" t="str">
        <f t="shared" si="96"/>
        <v>21:0878</v>
      </c>
      <c r="D1503" s="1" t="str">
        <f t="shared" si="97"/>
        <v>21:0223</v>
      </c>
      <c r="E1503" t="s">
        <v>5955</v>
      </c>
      <c r="F1503" t="s">
        <v>5956</v>
      </c>
      <c r="H1503">
        <v>63.429507700000002</v>
      </c>
      <c r="I1503">
        <v>-132.8099282</v>
      </c>
      <c r="J1503" s="1" t="str">
        <f t="shared" si="94"/>
        <v>NGR bulk stream sediment</v>
      </c>
      <c r="K1503" s="1" t="str">
        <f t="shared" si="95"/>
        <v>&lt;177 micron (NGR)</v>
      </c>
      <c r="L1503">
        <v>85</v>
      </c>
      <c r="M1503" t="s">
        <v>79</v>
      </c>
      <c r="N1503">
        <v>589</v>
      </c>
      <c r="O1503">
        <v>0.2</v>
      </c>
      <c r="P1503">
        <v>0.5</v>
      </c>
    </row>
    <row r="1504" spans="1:16" hidden="1" x14ac:dyDescent="0.3">
      <c r="A1504" t="s">
        <v>5957</v>
      </c>
      <c r="B1504" t="s">
        <v>5958</v>
      </c>
      <c r="C1504" s="1" t="str">
        <f t="shared" si="96"/>
        <v>21:0878</v>
      </c>
      <c r="D1504" s="1" t="str">
        <f t="shared" si="97"/>
        <v>21:0223</v>
      </c>
      <c r="E1504" t="s">
        <v>5959</v>
      </c>
      <c r="F1504" t="s">
        <v>5960</v>
      </c>
      <c r="H1504">
        <v>63.452646299999998</v>
      </c>
      <c r="I1504">
        <v>-132.831131</v>
      </c>
      <c r="J1504" s="1" t="str">
        <f t="shared" si="94"/>
        <v>NGR bulk stream sediment</v>
      </c>
      <c r="K1504" s="1" t="str">
        <f t="shared" si="95"/>
        <v>&lt;177 micron (NGR)</v>
      </c>
      <c r="L1504">
        <v>85</v>
      </c>
      <c r="M1504" t="s">
        <v>84</v>
      </c>
      <c r="N1504">
        <v>590</v>
      </c>
      <c r="O1504">
        <v>0.2</v>
      </c>
      <c r="P1504">
        <v>0.6</v>
      </c>
    </row>
    <row r="1505" spans="1:16" hidden="1" x14ac:dyDescent="0.3">
      <c r="A1505" t="s">
        <v>5961</v>
      </c>
      <c r="B1505" t="s">
        <v>5962</v>
      </c>
      <c r="C1505" s="1" t="str">
        <f t="shared" si="96"/>
        <v>21:0878</v>
      </c>
      <c r="D1505" s="1" t="str">
        <f t="shared" si="97"/>
        <v>21:0223</v>
      </c>
      <c r="E1505" t="s">
        <v>5963</v>
      </c>
      <c r="F1505" t="s">
        <v>5964</v>
      </c>
      <c r="H1505">
        <v>63.510715400000002</v>
      </c>
      <c r="I1505">
        <v>-132.96653480000001</v>
      </c>
      <c r="J1505" s="1" t="str">
        <f t="shared" si="94"/>
        <v>NGR bulk stream sediment</v>
      </c>
      <c r="K1505" s="1" t="str">
        <f t="shared" si="95"/>
        <v>&lt;177 micron (NGR)</v>
      </c>
      <c r="L1505">
        <v>85</v>
      </c>
      <c r="M1505" t="s">
        <v>89</v>
      </c>
      <c r="N1505">
        <v>591</v>
      </c>
      <c r="O1505">
        <v>0.3</v>
      </c>
      <c r="P1505">
        <v>1</v>
      </c>
    </row>
    <row r="1506" spans="1:16" hidden="1" x14ac:dyDescent="0.3">
      <c r="A1506" t="s">
        <v>5965</v>
      </c>
      <c r="B1506" t="s">
        <v>5966</v>
      </c>
      <c r="C1506" s="1" t="str">
        <f t="shared" si="96"/>
        <v>21:0878</v>
      </c>
      <c r="D1506" s="1" t="str">
        <f t="shared" si="97"/>
        <v>21:0223</v>
      </c>
      <c r="E1506" t="s">
        <v>5967</v>
      </c>
      <c r="F1506" t="s">
        <v>5968</v>
      </c>
      <c r="H1506">
        <v>63.550866999999997</v>
      </c>
      <c r="I1506">
        <v>-132.93519090000001</v>
      </c>
      <c r="J1506" s="1" t="str">
        <f t="shared" si="94"/>
        <v>NGR bulk stream sediment</v>
      </c>
      <c r="K1506" s="1" t="str">
        <f t="shared" si="95"/>
        <v>&lt;177 micron (NGR)</v>
      </c>
      <c r="L1506">
        <v>85</v>
      </c>
      <c r="M1506" t="s">
        <v>94</v>
      </c>
      <c r="N1506">
        <v>592</v>
      </c>
      <c r="O1506">
        <v>1.1000000000000001</v>
      </c>
      <c r="P1506">
        <v>0.5</v>
      </c>
    </row>
    <row r="1507" spans="1:16" hidden="1" x14ac:dyDescent="0.3">
      <c r="A1507" t="s">
        <v>5969</v>
      </c>
      <c r="B1507" t="s">
        <v>5970</v>
      </c>
      <c r="C1507" s="1" t="str">
        <f t="shared" si="96"/>
        <v>21:0878</v>
      </c>
      <c r="D1507" s="1" t="str">
        <f t="shared" si="97"/>
        <v>21:0223</v>
      </c>
      <c r="E1507" t="s">
        <v>5971</v>
      </c>
      <c r="F1507" t="s">
        <v>5972</v>
      </c>
      <c r="H1507">
        <v>63.802176199999998</v>
      </c>
      <c r="I1507">
        <v>-132.7718045</v>
      </c>
      <c r="J1507" s="1" t="str">
        <f t="shared" si="94"/>
        <v>NGR bulk stream sediment</v>
      </c>
      <c r="K1507" s="1" t="str">
        <f t="shared" si="95"/>
        <v>&lt;177 micron (NGR)</v>
      </c>
      <c r="L1507">
        <v>85</v>
      </c>
      <c r="M1507" t="s">
        <v>99</v>
      </c>
      <c r="N1507">
        <v>593</v>
      </c>
      <c r="O1507">
        <v>0.4</v>
      </c>
      <c r="P1507">
        <v>3.6</v>
      </c>
    </row>
    <row r="1508" spans="1:16" hidden="1" x14ac:dyDescent="0.3">
      <c r="A1508" t="s">
        <v>5973</v>
      </c>
      <c r="B1508" t="s">
        <v>5974</v>
      </c>
      <c r="C1508" s="1" t="str">
        <f t="shared" si="96"/>
        <v>21:0878</v>
      </c>
      <c r="D1508" s="1" t="str">
        <f t="shared" si="97"/>
        <v>21:0223</v>
      </c>
      <c r="E1508" t="s">
        <v>5975</v>
      </c>
      <c r="F1508" t="s">
        <v>5976</v>
      </c>
      <c r="H1508">
        <v>63.757027700000002</v>
      </c>
      <c r="I1508">
        <v>-132.7374696</v>
      </c>
      <c r="J1508" s="1" t="str">
        <f t="shared" si="94"/>
        <v>NGR bulk stream sediment</v>
      </c>
      <c r="K1508" s="1" t="str">
        <f t="shared" si="95"/>
        <v>&lt;177 micron (NGR)</v>
      </c>
      <c r="L1508">
        <v>85</v>
      </c>
      <c r="M1508" t="s">
        <v>104</v>
      </c>
      <c r="N1508">
        <v>594</v>
      </c>
      <c r="O1508">
        <v>0.3</v>
      </c>
      <c r="P1508">
        <v>1.8</v>
      </c>
    </row>
    <row r="1509" spans="1:16" hidden="1" x14ac:dyDescent="0.3">
      <c r="A1509" t="s">
        <v>5977</v>
      </c>
      <c r="B1509" t="s">
        <v>5978</v>
      </c>
      <c r="C1509" s="1" t="str">
        <f t="shared" si="96"/>
        <v>21:0878</v>
      </c>
      <c r="D1509" s="1" t="str">
        <f t="shared" si="97"/>
        <v>21:0223</v>
      </c>
      <c r="E1509" t="s">
        <v>5979</v>
      </c>
      <c r="F1509" t="s">
        <v>5980</v>
      </c>
      <c r="H1509">
        <v>63.7172725</v>
      </c>
      <c r="I1509">
        <v>-132.68044860000001</v>
      </c>
      <c r="J1509" s="1" t="str">
        <f t="shared" si="94"/>
        <v>NGR bulk stream sediment</v>
      </c>
      <c r="K1509" s="1" t="str">
        <f t="shared" si="95"/>
        <v>&lt;177 micron (NGR)</v>
      </c>
      <c r="L1509">
        <v>86</v>
      </c>
      <c r="M1509" t="s">
        <v>35</v>
      </c>
      <c r="N1509">
        <v>595</v>
      </c>
      <c r="O1509">
        <v>0.3</v>
      </c>
      <c r="P1509">
        <v>0.7</v>
      </c>
    </row>
    <row r="1510" spans="1:16" hidden="1" x14ac:dyDescent="0.3">
      <c r="A1510" t="s">
        <v>5981</v>
      </c>
      <c r="B1510" t="s">
        <v>5982</v>
      </c>
      <c r="C1510" s="1" t="str">
        <f t="shared" si="96"/>
        <v>21:0878</v>
      </c>
      <c r="D1510" s="1" t="str">
        <f t="shared" si="97"/>
        <v>21:0223</v>
      </c>
      <c r="E1510" t="s">
        <v>5979</v>
      </c>
      <c r="F1510" t="s">
        <v>5983</v>
      </c>
      <c r="H1510">
        <v>63.7172725</v>
      </c>
      <c r="I1510">
        <v>-132.68044860000001</v>
      </c>
      <c r="J1510" s="1" t="str">
        <f t="shared" si="94"/>
        <v>NGR bulk stream sediment</v>
      </c>
      <c r="K1510" s="1" t="str">
        <f t="shared" si="95"/>
        <v>&lt;177 micron (NGR)</v>
      </c>
      <c r="L1510">
        <v>86</v>
      </c>
      <c r="M1510" t="s">
        <v>39</v>
      </c>
      <c r="N1510">
        <v>596</v>
      </c>
      <c r="O1510">
        <v>0.2</v>
      </c>
      <c r="P1510">
        <v>0.6</v>
      </c>
    </row>
    <row r="1511" spans="1:16" hidden="1" x14ac:dyDescent="0.3">
      <c r="A1511" t="s">
        <v>5984</v>
      </c>
      <c r="B1511" t="s">
        <v>5985</v>
      </c>
      <c r="C1511" s="1" t="str">
        <f t="shared" si="96"/>
        <v>21:0878</v>
      </c>
      <c r="D1511" s="1" t="str">
        <f t="shared" si="97"/>
        <v>21:0223</v>
      </c>
      <c r="E1511" t="s">
        <v>5986</v>
      </c>
      <c r="F1511" t="s">
        <v>5987</v>
      </c>
      <c r="H1511">
        <v>63.736332699999998</v>
      </c>
      <c r="I1511">
        <v>-132.71809400000001</v>
      </c>
      <c r="J1511" s="1" t="str">
        <f t="shared" si="94"/>
        <v>NGR bulk stream sediment</v>
      </c>
      <c r="K1511" s="1" t="str">
        <f t="shared" si="95"/>
        <v>&lt;177 micron (NGR)</v>
      </c>
      <c r="L1511">
        <v>86</v>
      </c>
      <c r="M1511" t="s">
        <v>20</v>
      </c>
      <c r="N1511">
        <v>597</v>
      </c>
      <c r="O1511">
        <v>1.2</v>
      </c>
      <c r="P1511">
        <v>1.5</v>
      </c>
    </row>
    <row r="1512" spans="1:16" hidden="1" x14ac:dyDescent="0.3">
      <c r="A1512" t="s">
        <v>5988</v>
      </c>
      <c r="B1512" t="s">
        <v>5989</v>
      </c>
      <c r="C1512" s="1" t="str">
        <f t="shared" si="96"/>
        <v>21:0878</v>
      </c>
      <c r="D1512" s="1" t="str">
        <f t="shared" si="97"/>
        <v>21:0223</v>
      </c>
      <c r="E1512" t="s">
        <v>5990</v>
      </c>
      <c r="F1512" t="s">
        <v>5991</v>
      </c>
      <c r="H1512">
        <v>63.796767799999998</v>
      </c>
      <c r="I1512">
        <v>-132.7490014</v>
      </c>
      <c r="J1512" s="1" t="str">
        <f t="shared" si="94"/>
        <v>NGR bulk stream sediment</v>
      </c>
      <c r="K1512" s="1" t="str">
        <f t="shared" si="95"/>
        <v>&lt;177 micron (NGR)</v>
      </c>
      <c r="L1512">
        <v>86</v>
      </c>
      <c r="M1512" t="s">
        <v>25</v>
      </c>
      <c r="N1512">
        <v>598</v>
      </c>
      <c r="O1512">
        <v>0.6</v>
      </c>
      <c r="P1512">
        <v>12</v>
      </c>
    </row>
    <row r="1513" spans="1:16" hidden="1" x14ac:dyDescent="0.3">
      <c r="A1513" t="s">
        <v>5992</v>
      </c>
      <c r="B1513" t="s">
        <v>5993</v>
      </c>
      <c r="C1513" s="1" t="str">
        <f t="shared" si="96"/>
        <v>21:0878</v>
      </c>
      <c r="D1513" s="1" t="str">
        <f t="shared" si="97"/>
        <v>21:0223</v>
      </c>
      <c r="E1513" t="s">
        <v>5994</v>
      </c>
      <c r="F1513" t="s">
        <v>5995</v>
      </c>
      <c r="H1513">
        <v>63.797129200000001</v>
      </c>
      <c r="I1513">
        <v>-132.82414750000001</v>
      </c>
      <c r="J1513" s="1" t="str">
        <f t="shared" si="94"/>
        <v>NGR bulk stream sediment</v>
      </c>
      <c r="K1513" s="1" t="str">
        <f t="shared" si="95"/>
        <v>&lt;177 micron (NGR)</v>
      </c>
      <c r="L1513">
        <v>86</v>
      </c>
      <c r="M1513" t="s">
        <v>30</v>
      </c>
      <c r="N1513">
        <v>599</v>
      </c>
      <c r="O1513">
        <v>1.2</v>
      </c>
      <c r="P1513">
        <v>0.5</v>
      </c>
    </row>
    <row r="1514" spans="1:16" hidden="1" x14ac:dyDescent="0.3">
      <c r="A1514" t="s">
        <v>5996</v>
      </c>
      <c r="B1514" t="s">
        <v>5997</v>
      </c>
      <c r="C1514" s="1" t="str">
        <f t="shared" si="96"/>
        <v>21:0878</v>
      </c>
      <c r="D1514" s="1" t="str">
        <f t="shared" si="97"/>
        <v>21:0223</v>
      </c>
      <c r="E1514" t="s">
        <v>5998</v>
      </c>
      <c r="F1514" t="s">
        <v>5999</v>
      </c>
      <c r="H1514">
        <v>63.7995752</v>
      </c>
      <c r="I1514">
        <v>-132.8817358</v>
      </c>
      <c r="J1514" s="1" t="str">
        <f t="shared" si="94"/>
        <v>NGR bulk stream sediment</v>
      </c>
      <c r="K1514" s="1" t="str">
        <f t="shared" si="95"/>
        <v>&lt;177 micron (NGR)</v>
      </c>
      <c r="L1514">
        <v>86</v>
      </c>
      <c r="M1514" t="s">
        <v>44</v>
      </c>
      <c r="N1514">
        <v>600</v>
      </c>
      <c r="O1514">
        <v>0.1</v>
      </c>
      <c r="P1514">
        <v>0.6</v>
      </c>
    </row>
    <row r="1515" spans="1:16" hidden="1" x14ac:dyDescent="0.3">
      <c r="A1515" t="s">
        <v>6000</v>
      </c>
      <c r="B1515" t="s">
        <v>6001</v>
      </c>
      <c r="C1515" s="1" t="str">
        <f t="shared" si="96"/>
        <v>21:0878</v>
      </c>
      <c r="D1515" s="1" t="str">
        <f t="shared" si="97"/>
        <v>21:0223</v>
      </c>
      <c r="E1515" t="s">
        <v>6002</v>
      </c>
      <c r="F1515" t="s">
        <v>6003</v>
      </c>
      <c r="H1515">
        <v>63.792900400000001</v>
      </c>
      <c r="I1515">
        <v>-132.93971579999999</v>
      </c>
      <c r="J1515" s="1" t="str">
        <f t="shared" si="94"/>
        <v>NGR bulk stream sediment</v>
      </c>
      <c r="K1515" s="1" t="str">
        <f t="shared" si="95"/>
        <v>&lt;177 micron (NGR)</v>
      </c>
      <c r="L1515">
        <v>86</v>
      </c>
      <c r="M1515" t="s">
        <v>49</v>
      </c>
      <c r="N1515">
        <v>601</v>
      </c>
      <c r="O1515">
        <v>0.7</v>
      </c>
      <c r="P1515">
        <v>2.1</v>
      </c>
    </row>
    <row r="1516" spans="1:16" hidden="1" x14ac:dyDescent="0.3">
      <c r="A1516" t="s">
        <v>6004</v>
      </c>
      <c r="B1516" t="s">
        <v>6005</v>
      </c>
      <c r="C1516" s="1" t="str">
        <f t="shared" si="96"/>
        <v>21:0878</v>
      </c>
      <c r="D1516" s="1" t="str">
        <f t="shared" si="97"/>
        <v>21:0223</v>
      </c>
      <c r="E1516" t="s">
        <v>6006</v>
      </c>
      <c r="F1516" t="s">
        <v>6007</v>
      </c>
      <c r="H1516">
        <v>63.798887800000003</v>
      </c>
      <c r="I1516">
        <v>-132.97069300000001</v>
      </c>
      <c r="J1516" s="1" t="str">
        <f t="shared" si="94"/>
        <v>NGR bulk stream sediment</v>
      </c>
      <c r="K1516" s="1" t="str">
        <f t="shared" si="95"/>
        <v>&lt;177 micron (NGR)</v>
      </c>
      <c r="L1516">
        <v>86</v>
      </c>
      <c r="M1516" t="s">
        <v>54</v>
      </c>
      <c r="N1516">
        <v>602</v>
      </c>
      <c r="O1516">
        <v>0.8</v>
      </c>
      <c r="P1516">
        <v>4.9000000000000004</v>
      </c>
    </row>
    <row r="1517" spans="1:16" hidden="1" x14ac:dyDescent="0.3">
      <c r="A1517" t="s">
        <v>6008</v>
      </c>
      <c r="B1517" t="s">
        <v>6009</v>
      </c>
      <c r="C1517" s="1" t="str">
        <f t="shared" si="96"/>
        <v>21:0878</v>
      </c>
      <c r="D1517" s="1" t="str">
        <f t="shared" si="97"/>
        <v>21:0223</v>
      </c>
      <c r="E1517" t="s">
        <v>6010</v>
      </c>
      <c r="F1517" t="s">
        <v>6011</v>
      </c>
      <c r="H1517">
        <v>63.7846203</v>
      </c>
      <c r="I1517">
        <v>-133.01767150000001</v>
      </c>
      <c r="J1517" s="1" t="str">
        <f t="shared" si="94"/>
        <v>NGR bulk stream sediment</v>
      </c>
      <c r="K1517" s="1" t="str">
        <f t="shared" si="95"/>
        <v>&lt;177 micron (NGR)</v>
      </c>
      <c r="L1517">
        <v>86</v>
      </c>
      <c r="M1517" t="s">
        <v>59</v>
      </c>
      <c r="N1517">
        <v>603</v>
      </c>
      <c r="O1517">
        <v>1.1000000000000001</v>
      </c>
      <c r="P1517">
        <v>1.7</v>
      </c>
    </row>
    <row r="1518" spans="1:16" hidden="1" x14ac:dyDescent="0.3">
      <c r="A1518" t="s">
        <v>6012</v>
      </c>
      <c r="B1518" t="s">
        <v>6013</v>
      </c>
      <c r="C1518" s="1" t="str">
        <f t="shared" si="96"/>
        <v>21:0878</v>
      </c>
      <c r="D1518" s="1" t="str">
        <f t="shared" si="97"/>
        <v>21:0223</v>
      </c>
      <c r="E1518" t="s">
        <v>6014</v>
      </c>
      <c r="F1518" t="s">
        <v>6015</v>
      </c>
      <c r="H1518">
        <v>63.767594199999998</v>
      </c>
      <c r="I1518">
        <v>-133.02714420000001</v>
      </c>
      <c r="J1518" s="1" t="str">
        <f t="shared" si="94"/>
        <v>NGR bulk stream sediment</v>
      </c>
      <c r="K1518" s="1" t="str">
        <f t="shared" si="95"/>
        <v>&lt;177 micron (NGR)</v>
      </c>
      <c r="L1518">
        <v>86</v>
      </c>
      <c r="M1518" t="s">
        <v>64</v>
      </c>
      <c r="N1518">
        <v>604</v>
      </c>
      <c r="O1518">
        <v>0.5</v>
      </c>
      <c r="P1518">
        <v>1.4</v>
      </c>
    </row>
    <row r="1519" spans="1:16" hidden="1" x14ac:dyDescent="0.3">
      <c r="A1519" t="s">
        <v>6016</v>
      </c>
      <c r="B1519" t="s">
        <v>6017</v>
      </c>
      <c r="C1519" s="1" t="str">
        <f t="shared" si="96"/>
        <v>21:0878</v>
      </c>
      <c r="D1519" s="1" t="str">
        <f t="shared" si="97"/>
        <v>21:0223</v>
      </c>
      <c r="E1519" t="s">
        <v>6018</v>
      </c>
      <c r="F1519" t="s">
        <v>6019</v>
      </c>
      <c r="H1519">
        <v>63.748848099999996</v>
      </c>
      <c r="I1519">
        <v>-133.0159481</v>
      </c>
      <c r="J1519" s="1" t="str">
        <f t="shared" si="94"/>
        <v>NGR bulk stream sediment</v>
      </c>
      <c r="K1519" s="1" t="str">
        <f t="shared" si="95"/>
        <v>&lt;177 micron (NGR)</v>
      </c>
      <c r="L1519">
        <v>86</v>
      </c>
      <c r="M1519" t="s">
        <v>69</v>
      </c>
      <c r="N1519">
        <v>605</v>
      </c>
      <c r="O1519">
        <v>1.1000000000000001</v>
      </c>
      <c r="P1519">
        <v>0.7</v>
      </c>
    </row>
    <row r="1520" spans="1:16" hidden="1" x14ac:dyDescent="0.3">
      <c r="A1520" t="s">
        <v>6020</v>
      </c>
      <c r="B1520" t="s">
        <v>6021</v>
      </c>
      <c r="C1520" s="1" t="str">
        <f t="shared" si="96"/>
        <v>21:0878</v>
      </c>
      <c r="D1520" s="1" t="str">
        <f t="shared" si="97"/>
        <v>21:0223</v>
      </c>
      <c r="E1520" t="s">
        <v>6022</v>
      </c>
      <c r="F1520" t="s">
        <v>6023</v>
      </c>
      <c r="H1520">
        <v>63.732591300000003</v>
      </c>
      <c r="I1520">
        <v>-132.9715669</v>
      </c>
      <c r="J1520" s="1" t="str">
        <f t="shared" si="94"/>
        <v>NGR bulk stream sediment</v>
      </c>
      <c r="K1520" s="1" t="str">
        <f t="shared" si="95"/>
        <v>&lt;177 micron (NGR)</v>
      </c>
      <c r="L1520">
        <v>86</v>
      </c>
      <c r="M1520" t="s">
        <v>74</v>
      </c>
      <c r="N1520">
        <v>606</v>
      </c>
      <c r="O1520">
        <v>0.4</v>
      </c>
      <c r="P1520">
        <v>1.4</v>
      </c>
    </row>
    <row r="1521" spans="1:16" hidden="1" x14ac:dyDescent="0.3">
      <c r="A1521" t="s">
        <v>6024</v>
      </c>
      <c r="B1521" t="s">
        <v>6025</v>
      </c>
      <c r="C1521" s="1" t="str">
        <f t="shared" si="96"/>
        <v>21:0878</v>
      </c>
      <c r="D1521" s="1" t="str">
        <f t="shared" si="97"/>
        <v>21:0223</v>
      </c>
      <c r="E1521" t="s">
        <v>6026</v>
      </c>
      <c r="F1521" t="s">
        <v>6027</v>
      </c>
      <c r="H1521">
        <v>63.746274900000003</v>
      </c>
      <c r="I1521">
        <v>-132.92507860000001</v>
      </c>
      <c r="J1521" s="1" t="str">
        <f t="shared" si="94"/>
        <v>NGR bulk stream sediment</v>
      </c>
      <c r="K1521" s="1" t="str">
        <f t="shared" si="95"/>
        <v>&lt;177 micron (NGR)</v>
      </c>
      <c r="L1521">
        <v>86</v>
      </c>
      <c r="M1521" t="s">
        <v>79</v>
      </c>
      <c r="N1521">
        <v>607</v>
      </c>
      <c r="O1521">
        <v>0.2</v>
      </c>
      <c r="P1521">
        <v>0.5</v>
      </c>
    </row>
    <row r="1522" spans="1:16" hidden="1" x14ac:dyDescent="0.3">
      <c r="A1522" t="s">
        <v>6028</v>
      </c>
      <c r="B1522" t="s">
        <v>6029</v>
      </c>
      <c r="C1522" s="1" t="str">
        <f t="shared" si="96"/>
        <v>21:0878</v>
      </c>
      <c r="D1522" s="1" t="str">
        <f t="shared" si="97"/>
        <v>21:0223</v>
      </c>
      <c r="E1522" t="s">
        <v>6030</v>
      </c>
      <c r="F1522" t="s">
        <v>6031</v>
      </c>
      <c r="H1522">
        <v>63.739664900000001</v>
      </c>
      <c r="I1522">
        <v>-132.88539850000001</v>
      </c>
      <c r="J1522" s="1" t="str">
        <f t="shared" si="94"/>
        <v>NGR bulk stream sediment</v>
      </c>
      <c r="K1522" s="1" t="str">
        <f t="shared" si="95"/>
        <v>&lt;177 micron (NGR)</v>
      </c>
      <c r="L1522">
        <v>86</v>
      </c>
      <c r="M1522" t="s">
        <v>84</v>
      </c>
      <c r="N1522">
        <v>608</v>
      </c>
      <c r="O1522">
        <v>2.9</v>
      </c>
      <c r="P1522">
        <v>0.6</v>
      </c>
    </row>
    <row r="1523" spans="1:16" hidden="1" x14ac:dyDescent="0.3">
      <c r="A1523" t="s">
        <v>6032</v>
      </c>
      <c r="B1523" t="s">
        <v>6033</v>
      </c>
      <c r="C1523" s="1" t="str">
        <f t="shared" si="96"/>
        <v>21:0878</v>
      </c>
      <c r="D1523" s="1" t="str">
        <f t="shared" si="97"/>
        <v>21:0223</v>
      </c>
      <c r="E1523" t="s">
        <v>6034</v>
      </c>
      <c r="F1523" t="s">
        <v>6035</v>
      </c>
      <c r="H1523">
        <v>63.730775600000001</v>
      </c>
      <c r="I1523">
        <v>-132.80545380000001</v>
      </c>
      <c r="J1523" s="1" t="str">
        <f t="shared" si="94"/>
        <v>NGR bulk stream sediment</v>
      </c>
      <c r="K1523" s="1" t="str">
        <f t="shared" si="95"/>
        <v>&lt;177 micron (NGR)</v>
      </c>
      <c r="L1523">
        <v>86</v>
      </c>
      <c r="M1523" t="s">
        <v>89</v>
      </c>
      <c r="N1523">
        <v>609</v>
      </c>
      <c r="O1523">
        <v>0.7</v>
      </c>
      <c r="P1523">
        <v>0.5</v>
      </c>
    </row>
    <row r="1524" spans="1:16" hidden="1" x14ac:dyDescent="0.3">
      <c r="A1524" t="s">
        <v>6036</v>
      </c>
      <c r="B1524" t="s">
        <v>6037</v>
      </c>
      <c r="C1524" s="1" t="str">
        <f t="shared" si="96"/>
        <v>21:0878</v>
      </c>
      <c r="D1524" s="1" t="str">
        <f t="shared" si="97"/>
        <v>21:0223</v>
      </c>
      <c r="E1524" t="s">
        <v>6038</v>
      </c>
      <c r="F1524" t="s">
        <v>6039</v>
      </c>
      <c r="H1524">
        <v>63.707872899999998</v>
      </c>
      <c r="I1524">
        <v>-132.7587709</v>
      </c>
      <c r="J1524" s="1" t="str">
        <f t="shared" si="94"/>
        <v>NGR bulk stream sediment</v>
      </c>
      <c r="K1524" s="1" t="str">
        <f t="shared" si="95"/>
        <v>&lt;177 micron (NGR)</v>
      </c>
      <c r="L1524">
        <v>86</v>
      </c>
      <c r="M1524" t="s">
        <v>94</v>
      </c>
      <c r="N1524">
        <v>610</v>
      </c>
      <c r="O1524">
        <v>0.4</v>
      </c>
      <c r="P1524">
        <v>1.8</v>
      </c>
    </row>
    <row r="1525" spans="1:16" hidden="1" x14ac:dyDescent="0.3">
      <c r="A1525" t="s">
        <v>6040</v>
      </c>
      <c r="B1525" t="s">
        <v>6041</v>
      </c>
      <c r="C1525" s="1" t="str">
        <f t="shared" si="96"/>
        <v>21:0878</v>
      </c>
      <c r="D1525" s="1" t="str">
        <f t="shared" si="97"/>
        <v>21:0223</v>
      </c>
      <c r="E1525" t="s">
        <v>6042</v>
      </c>
      <c r="F1525" t="s">
        <v>6043</v>
      </c>
      <c r="H1525">
        <v>63.696866100000001</v>
      </c>
      <c r="I1525">
        <v>-132.76630019999999</v>
      </c>
      <c r="J1525" s="1" t="str">
        <f t="shared" si="94"/>
        <v>NGR bulk stream sediment</v>
      </c>
      <c r="K1525" s="1" t="str">
        <f t="shared" si="95"/>
        <v>&lt;177 micron (NGR)</v>
      </c>
      <c r="L1525">
        <v>86</v>
      </c>
      <c r="M1525" t="s">
        <v>99</v>
      </c>
      <c r="N1525">
        <v>611</v>
      </c>
      <c r="O1525">
        <v>0.2</v>
      </c>
      <c r="P1525">
        <v>0.9</v>
      </c>
    </row>
    <row r="1526" spans="1:16" hidden="1" x14ac:dyDescent="0.3">
      <c r="A1526" t="s">
        <v>6044</v>
      </c>
      <c r="B1526" t="s">
        <v>6045</v>
      </c>
      <c r="C1526" s="1" t="str">
        <f t="shared" si="96"/>
        <v>21:0878</v>
      </c>
      <c r="D1526" s="1" t="str">
        <f t="shared" si="97"/>
        <v>21:0223</v>
      </c>
      <c r="E1526" t="s">
        <v>6046</v>
      </c>
      <c r="F1526" t="s">
        <v>6047</v>
      </c>
      <c r="H1526">
        <v>63.6950255</v>
      </c>
      <c r="I1526">
        <v>-132.8332766</v>
      </c>
      <c r="J1526" s="1" t="str">
        <f t="shared" si="94"/>
        <v>NGR bulk stream sediment</v>
      </c>
      <c r="K1526" s="1" t="str">
        <f t="shared" si="95"/>
        <v>&lt;177 micron (NGR)</v>
      </c>
      <c r="L1526">
        <v>86</v>
      </c>
      <c r="M1526" t="s">
        <v>104</v>
      </c>
      <c r="N1526">
        <v>612</v>
      </c>
      <c r="O1526">
        <v>0.2</v>
      </c>
      <c r="P1526">
        <v>0.3</v>
      </c>
    </row>
    <row r="1527" spans="1:16" hidden="1" x14ac:dyDescent="0.3">
      <c r="A1527" t="s">
        <v>6048</v>
      </c>
      <c r="B1527" t="s">
        <v>6049</v>
      </c>
      <c r="C1527" s="1" t="str">
        <f t="shared" si="96"/>
        <v>21:0878</v>
      </c>
      <c r="D1527" s="1" t="str">
        <f t="shared" si="97"/>
        <v>21:0223</v>
      </c>
      <c r="E1527" t="s">
        <v>6050</v>
      </c>
      <c r="F1527" t="s">
        <v>6051</v>
      </c>
      <c r="H1527">
        <v>63.680820500000003</v>
      </c>
      <c r="I1527">
        <v>-132.88136230000001</v>
      </c>
      <c r="J1527" s="1" t="str">
        <f t="shared" si="94"/>
        <v>NGR bulk stream sediment</v>
      </c>
      <c r="K1527" s="1" t="str">
        <f t="shared" si="95"/>
        <v>&lt;177 micron (NGR)</v>
      </c>
      <c r="L1527">
        <v>87</v>
      </c>
      <c r="M1527" t="s">
        <v>20</v>
      </c>
      <c r="N1527">
        <v>613</v>
      </c>
      <c r="O1527">
        <v>0.3</v>
      </c>
      <c r="P1527">
        <v>5.2</v>
      </c>
    </row>
    <row r="1528" spans="1:16" hidden="1" x14ac:dyDescent="0.3">
      <c r="A1528" t="s">
        <v>6052</v>
      </c>
      <c r="B1528" t="s">
        <v>6053</v>
      </c>
      <c r="C1528" s="1" t="str">
        <f t="shared" si="96"/>
        <v>21:0878</v>
      </c>
      <c r="D1528" s="1" t="str">
        <f t="shared" si="97"/>
        <v>21:0223</v>
      </c>
      <c r="E1528" t="s">
        <v>6054</v>
      </c>
      <c r="F1528" t="s">
        <v>6055</v>
      </c>
      <c r="H1528">
        <v>63.666513899999998</v>
      </c>
      <c r="I1528">
        <v>-132.8962981</v>
      </c>
      <c r="J1528" s="1" t="str">
        <f t="shared" si="94"/>
        <v>NGR bulk stream sediment</v>
      </c>
      <c r="K1528" s="1" t="str">
        <f t="shared" si="95"/>
        <v>&lt;177 micron (NGR)</v>
      </c>
      <c r="L1528">
        <v>87</v>
      </c>
      <c r="M1528" t="s">
        <v>25</v>
      </c>
      <c r="N1528">
        <v>614</v>
      </c>
      <c r="O1528">
        <v>0.3</v>
      </c>
      <c r="P1528">
        <v>5.3</v>
      </c>
    </row>
    <row r="1529" spans="1:16" hidden="1" x14ac:dyDescent="0.3">
      <c r="A1529" t="s">
        <v>6056</v>
      </c>
      <c r="B1529" t="s">
        <v>6057</v>
      </c>
      <c r="C1529" s="1" t="str">
        <f t="shared" si="96"/>
        <v>21:0878</v>
      </c>
      <c r="D1529" s="1" t="str">
        <f t="shared" si="97"/>
        <v>21:0223</v>
      </c>
      <c r="E1529" t="s">
        <v>6058</v>
      </c>
      <c r="F1529" t="s">
        <v>6059</v>
      </c>
      <c r="H1529">
        <v>63.666145700000001</v>
      </c>
      <c r="I1529">
        <v>-132.8712625</v>
      </c>
      <c r="J1529" s="1" t="str">
        <f t="shared" si="94"/>
        <v>NGR bulk stream sediment</v>
      </c>
      <c r="K1529" s="1" t="str">
        <f t="shared" si="95"/>
        <v>&lt;177 micron (NGR)</v>
      </c>
      <c r="L1529">
        <v>87</v>
      </c>
      <c r="M1529" t="s">
        <v>30</v>
      </c>
      <c r="N1529">
        <v>615</v>
      </c>
      <c r="O1529">
        <v>0.3</v>
      </c>
      <c r="P1529">
        <v>5</v>
      </c>
    </row>
    <row r="1530" spans="1:16" hidden="1" x14ac:dyDescent="0.3">
      <c r="A1530" t="s">
        <v>6060</v>
      </c>
      <c r="B1530" t="s">
        <v>6061</v>
      </c>
      <c r="C1530" s="1" t="str">
        <f t="shared" si="96"/>
        <v>21:0878</v>
      </c>
      <c r="D1530" s="1" t="str">
        <f t="shared" si="97"/>
        <v>21:0223</v>
      </c>
      <c r="E1530" t="s">
        <v>6062</v>
      </c>
      <c r="F1530" t="s">
        <v>6063</v>
      </c>
      <c r="H1530">
        <v>63.600531400000001</v>
      </c>
      <c r="I1530">
        <v>-132.91263380000001</v>
      </c>
      <c r="J1530" s="1" t="str">
        <f t="shared" si="94"/>
        <v>NGR bulk stream sediment</v>
      </c>
      <c r="K1530" s="1" t="str">
        <f t="shared" si="95"/>
        <v>&lt;177 micron (NGR)</v>
      </c>
      <c r="L1530">
        <v>87</v>
      </c>
      <c r="M1530" t="s">
        <v>35</v>
      </c>
      <c r="N1530">
        <v>616</v>
      </c>
      <c r="O1530">
        <v>0.2</v>
      </c>
      <c r="P1530">
        <v>3.2</v>
      </c>
    </row>
    <row r="1531" spans="1:16" hidden="1" x14ac:dyDescent="0.3">
      <c r="A1531" t="s">
        <v>6064</v>
      </c>
      <c r="B1531" t="s">
        <v>6065</v>
      </c>
      <c r="C1531" s="1" t="str">
        <f t="shared" si="96"/>
        <v>21:0878</v>
      </c>
      <c r="D1531" s="1" t="str">
        <f t="shared" si="97"/>
        <v>21:0223</v>
      </c>
      <c r="E1531" t="s">
        <v>6062</v>
      </c>
      <c r="F1531" t="s">
        <v>6066</v>
      </c>
      <c r="H1531">
        <v>63.600531400000001</v>
      </c>
      <c r="I1531">
        <v>-132.91263380000001</v>
      </c>
      <c r="J1531" s="1" t="str">
        <f t="shared" si="94"/>
        <v>NGR bulk stream sediment</v>
      </c>
      <c r="K1531" s="1" t="str">
        <f t="shared" si="95"/>
        <v>&lt;177 micron (NGR)</v>
      </c>
      <c r="L1531">
        <v>87</v>
      </c>
      <c r="M1531" t="s">
        <v>39</v>
      </c>
      <c r="N1531">
        <v>617</v>
      </c>
      <c r="O1531">
        <v>0.2</v>
      </c>
      <c r="P1531">
        <v>3.8</v>
      </c>
    </row>
    <row r="1532" spans="1:16" hidden="1" x14ac:dyDescent="0.3">
      <c r="A1532" t="s">
        <v>6067</v>
      </c>
      <c r="B1532" t="s">
        <v>6068</v>
      </c>
      <c r="C1532" s="1" t="str">
        <f t="shared" si="96"/>
        <v>21:0878</v>
      </c>
      <c r="D1532" s="1" t="str">
        <f t="shared" si="97"/>
        <v>21:0223</v>
      </c>
      <c r="E1532" t="s">
        <v>6069</v>
      </c>
      <c r="F1532" t="s">
        <v>6070</v>
      </c>
      <c r="H1532">
        <v>63.602188400000003</v>
      </c>
      <c r="I1532">
        <v>-132.91731179999999</v>
      </c>
      <c r="J1532" s="1" t="str">
        <f t="shared" si="94"/>
        <v>NGR bulk stream sediment</v>
      </c>
      <c r="K1532" s="1" t="str">
        <f t="shared" si="95"/>
        <v>&lt;177 micron (NGR)</v>
      </c>
      <c r="L1532">
        <v>87</v>
      </c>
      <c r="M1532" t="s">
        <v>44</v>
      </c>
      <c r="N1532">
        <v>618</v>
      </c>
      <c r="O1532">
        <v>0.3</v>
      </c>
      <c r="P1532">
        <v>9</v>
      </c>
    </row>
    <row r="1533" spans="1:16" hidden="1" x14ac:dyDescent="0.3">
      <c r="A1533" t="s">
        <v>6071</v>
      </c>
      <c r="B1533" t="s">
        <v>6072</v>
      </c>
      <c r="C1533" s="1" t="str">
        <f t="shared" si="96"/>
        <v>21:0878</v>
      </c>
      <c r="D1533" s="1" t="str">
        <f t="shared" si="97"/>
        <v>21:0223</v>
      </c>
      <c r="E1533" t="s">
        <v>6073</v>
      </c>
      <c r="F1533" t="s">
        <v>6074</v>
      </c>
      <c r="H1533">
        <v>63.620331100000001</v>
      </c>
      <c r="I1533">
        <v>-132.9572685</v>
      </c>
      <c r="J1533" s="1" t="str">
        <f t="shared" si="94"/>
        <v>NGR bulk stream sediment</v>
      </c>
      <c r="K1533" s="1" t="str">
        <f t="shared" si="95"/>
        <v>&lt;177 micron (NGR)</v>
      </c>
      <c r="L1533">
        <v>87</v>
      </c>
      <c r="M1533" t="s">
        <v>49</v>
      </c>
      <c r="N1533">
        <v>619</v>
      </c>
      <c r="O1533">
        <v>0.3</v>
      </c>
      <c r="P1533">
        <v>0.9</v>
      </c>
    </row>
    <row r="1534" spans="1:16" hidden="1" x14ac:dyDescent="0.3">
      <c r="A1534" t="s">
        <v>6075</v>
      </c>
      <c r="B1534" t="s">
        <v>6076</v>
      </c>
      <c r="C1534" s="1" t="str">
        <f t="shared" si="96"/>
        <v>21:0878</v>
      </c>
      <c r="D1534" s="1" t="str">
        <f t="shared" si="97"/>
        <v>21:0223</v>
      </c>
      <c r="E1534" t="s">
        <v>6077</v>
      </c>
      <c r="F1534" t="s">
        <v>6078</v>
      </c>
      <c r="H1534">
        <v>63.629078700000001</v>
      </c>
      <c r="I1534">
        <v>-132.99707000000001</v>
      </c>
      <c r="J1534" s="1" t="str">
        <f t="shared" si="94"/>
        <v>NGR bulk stream sediment</v>
      </c>
      <c r="K1534" s="1" t="str">
        <f t="shared" si="95"/>
        <v>&lt;177 micron (NGR)</v>
      </c>
      <c r="L1534">
        <v>87</v>
      </c>
      <c r="M1534" t="s">
        <v>54</v>
      </c>
      <c r="N1534">
        <v>620</v>
      </c>
      <c r="O1534">
        <v>0.2</v>
      </c>
      <c r="P1534">
        <v>2.2000000000000002</v>
      </c>
    </row>
    <row r="1535" spans="1:16" hidden="1" x14ac:dyDescent="0.3">
      <c r="A1535" t="s">
        <v>6079</v>
      </c>
      <c r="B1535" t="s">
        <v>6080</v>
      </c>
      <c r="C1535" s="1" t="str">
        <f t="shared" si="96"/>
        <v>21:0878</v>
      </c>
      <c r="D1535" s="1" t="str">
        <f t="shared" si="97"/>
        <v>21:0223</v>
      </c>
      <c r="E1535" t="s">
        <v>6081</v>
      </c>
      <c r="F1535" t="s">
        <v>6082</v>
      </c>
      <c r="H1535">
        <v>63.622717700000003</v>
      </c>
      <c r="I1535">
        <v>-133.0233082</v>
      </c>
      <c r="J1535" s="1" t="str">
        <f t="shared" si="94"/>
        <v>NGR bulk stream sediment</v>
      </c>
      <c r="K1535" s="1" t="str">
        <f t="shared" si="95"/>
        <v>&lt;177 micron (NGR)</v>
      </c>
      <c r="L1535">
        <v>87</v>
      </c>
      <c r="M1535" t="s">
        <v>59</v>
      </c>
      <c r="N1535">
        <v>621</v>
      </c>
      <c r="O1535">
        <v>0.2</v>
      </c>
      <c r="P1535">
        <v>3.9</v>
      </c>
    </row>
    <row r="1536" spans="1:16" hidden="1" x14ac:dyDescent="0.3">
      <c r="A1536" t="s">
        <v>6083</v>
      </c>
      <c r="B1536" t="s">
        <v>6084</v>
      </c>
      <c r="C1536" s="1" t="str">
        <f t="shared" si="96"/>
        <v>21:0878</v>
      </c>
      <c r="D1536" s="1" t="str">
        <f t="shared" si="97"/>
        <v>21:0223</v>
      </c>
      <c r="E1536" t="s">
        <v>6085</v>
      </c>
      <c r="F1536" t="s">
        <v>6086</v>
      </c>
      <c r="H1536">
        <v>63.663002800000001</v>
      </c>
      <c r="I1536">
        <v>-133.10149419999999</v>
      </c>
      <c r="J1536" s="1" t="str">
        <f t="shared" si="94"/>
        <v>NGR bulk stream sediment</v>
      </c>
      <c r="K1536" s="1" t="str">
        <f t="shared" si="95"/>
        <v>&lt;177 micron (NGR)</v>
      </c>
      <c r="L1536">
        <v>87</v>
      </c>
      <c r="M1536" t="s">
        <v>64</v>
      </c>
      <c r="N1536">
        <v>622</v>
      </c>
      <c r="O1536">
        <v>0.2</v>
      </c>
      <c r="P1536">
        <v>1.2</v>
      </c>
    </row>
    <row r="1537" spans="1:16" hidden="1" x14ac:dyDescent="0.3">
      <c r="A1537" t="s">
        <v>6087</v>
      </c>
      <c r="B1537" t="s">
        <v>6088</v>
      </c>
      <c r="C1537" s="1" t="str">
        <f t="shared" si="96"/>
        <v>21:0878</v>
      </c>
      <c r="D1537" s="1" t="str">
        <f t="shared" si="97"/>
        <v>21:0223</v>
      </c>
      <c r="E1537" t="s">
        <v>6089</v>
      </c>
      <c r="F1537" t="s">
        <v>6090</v>
      </c>
      <c r="H1537">
        <v>63.644611400000002</v>
      </c>
      <c r="I1537">
        <v>-133.12843219999999</v>
      </c>
      <c r="J1537" s="1" t="str">
        <f t="shared" si="94"/>
        <v>NGR bulk stream sediment</v>
      </c>
      <c r="K1537" s="1" t="str">
        <f t="shared" si="95"/>
        <v>&lt;177 micron (NGR)</v>
      </c>
      <c r="L1537">
        <v>87</v>
      </c>
      <c r="M1537" t="s">
        <v>69</v>
      </c>
      <c r="N1537">
        <v>623</v>
      </c>
      <c r="O1537">
        <v>0.2</v>
      </c>
      <c r="P1537">
        <v>2.2999999999999998</v>
      </c>
    </row>
    <row r="1538" spans="1:16" hidden="1" x14ac:dyDescent="0.3">
      <c r="A1538" t="s">
        <v>6091</v>
      </c>
      <c r="B1538" t="s">
        <v>6092</v>
      </c>
      <c r="C1538" s="1" t="str">
        <f t="shared" si="96"/>
        <v>21:0878</v>
      </c>
      <c r="D1538" s="1" t="str">
        <f t="shared" si="97"/>
        <v>21:0223</v>
      </c>
      <c r="E1538" t="s">
        <v>6093</v>
      </c>
      <c r="F1538" t="s">
        <v>6094</v>
      </c>
      <c r="H1538">
        <v>63.703655699999999</v>
      </c>
      <c r="I1538">
        <v>-133.16269600000001</v>
      </c>
      <c r="J1538" s="1" t="str">
        <f t="shared" ref="J1538:J1601" si="98">HYPERLINK("http://geochem.nrcan.gc.ca/cdogs/content/kwd/kwd020030_e.htm", "NGR bulk stream sediment")</f>
        <v>NGR bulk stream sediment</v>
      </c>
      <c r="K1538" s="1" t="str">
        <f t="shared" ref="K1538:K1601" si="99">HYPERLINK("http://geochem.nrcan.gc.ca/cdogs/content/kwd/kwd080006_e.htm", "&lt;177 micron (NGR)")</f>
        <v>&lt;177 micron (NGR)</v>
      </c>
      <c r="L1538">
        <v>87</v>
      </c>
      <c r="M1538" t="s">
        <v>74</v>
      </c>
      <c r="N1538">
        <v>624</v>
      </c>
      <c r="O1538">
        <v>0.2</v>
      </c>
      <c r="P1538">
        <v>2.5</v>
      </c>
    </row>
    <row r="1539" spans="1:16" hidden="1" x14ac:dyDescent="0.3">
      <c r="A1539" t="s">
        <v>6095</v>
      </c>
      <c r="B1539" t="s">
        <v>6096</v>
      </c>
      <c r="C1539" s="1" t="str">
        <f t="shared" si="96"/>
        <v>21:0878</v>
      </c>
      <c r="D1539" s="1" t="str">
        <f t="shared" si="97"/>
        <v>21:0223</v>
      </c>
      <c r="E1539" t="s">
        <v>6097</v>
      </c>
      <c r="F1539" t="s">
        <v>6098</v>
      </c>
      <c r="H1539">
        <v>63.698496300000002</v>
      </c>
      <c r="I1539">
        <v>-133.11429000000001</v>
      </c>
      <c r="J1539" s="1" t="str">
        <f t="shared" si="98"/>
        <v>NGR bulk stream sediment</v>
      </c>
      <c r="K1539" s="1" t="str">
        <f t="shared" si="99"/>
        <v>&lt;177 micron (NGR)</v>
      </c>
      <c r="L1539">
        <v>87</v>
      </c>
      <c r="M1539" t="s">
        <v>79</v>
      </c>
      <c r="N1539">
        <v>625</v>
      </c>
      <c r="O1539">
        <v>0.3</v>
      </c>
      <c r="P1539">
        <v>2.5</v>
      </c>
    </row>
    <row r="1540" spans="1:16" hidden="1" x14ac:dyDescent="0.3">
      <c r="A1540" t="s">
        <v>6099</v>
      </c>
      <c r="B1540" t="s">
        <v>6100</v>
      </c>
      <c r="C1540" s="1" t="str">
        <f t="shared" si="96"/>
        <v>21:0878</v>
      </c>
      <c r="D1540" s="1" t="str">
        <f t="shared" si="97"/>
        <v>21:0223</v>
      </c>
      <c r="E1540" t="s">
        <v>6101</v>
      </c>
      <c r="F1540" t="s">
        <v>6102</v>
      </c>
      <c r="H1540">
        <v>63.816020999999999</v>
      </c>
      <c r="I1540">
        <v>-132.6654466</v>
      </c>
      <c r="J1540" s="1" t="str">
        <f t="shared" si="98"/>
        <v>NGR bulk stream sediment</v>
      </c>
      <c r="K1540" s="1" t="str">
        <f t="shared" si="99"/>
        <v>&lt;177 micron (NGR)</v>
      </c>
      <c r="L1540">
        <v>87</v>
      </c>
      <c r="M1540" t="s">
        <v>84</v>
      </c>
      <c r="N1540">
        <v>626</v>
      </c>
      <c r="O1540">
        <v>0.2</v>
      </c>
      <c r="P1540">
        <v>4.0999999999999996</v>
      </c>
    </row>
    <row r="1541" spans="1:16" hidden="1" x14ac:dyDescent="0.3">
      <c r="A1541" t="s">
        <v>6103</v>
      </c>
      <c r="B1541" t="s">
        <v>6104</v>
      </c>
      <c r="C1541" s="1" t="str">
        <f t="shared" si="96"/>
        <v>21:0878</v>
      </c>
      <c r="D1541" s="1" t="str">
        <f t="shared" si="97"/>
        <v>21:0223</v>
      </c>
      <c r="E1541" t="s">
        <v>6105</v>
      </c>
      <c r="F1541" t="s">
        <v>6106</v>
      </c>
      <c r="H1541">
        <v>63.842365800000003</v>
      </c>
      <c r="I1541">
        <v>-132.7189511</v>
      </c>
      <c r="J1541" s="1" t="str">
        <f t="shared" si="98"/>
        <v>NGR bulk stream sediment</v>
      </c>
      <c r="K1541" s="1" t="str">
        <f t="shared" si="99"/>
        <v>&lt;177 micron (NGR)</v>
      </c>
      <c r="L1541">
        <v>87</v>
      </c>
      <c r="M1541" t="s">
        <v>89</v>
      </c>
      <c r="N1541">
        <v>627</v>
      </c>
      <c r="O1541">
        <v>0.1</v>
      </c>
      <c r="P1541">
        <v>0.8</v>
      </c>
    </row>
    <row r="1542" spans="1:16" hidden="1" x14ac:dyDescent="0.3">
      <c r="A1542" t="s">
        <v>6107</v>
      </c>
      <c r="B1542" t="s">
        <v>6108</v>
      </c>
      <c r="C1542" s="1" t="str">
        <f t="shared" si="96"/>
        <v>21:0878</v>
      </c>
      <c r="D1542" s="1" t="str">
        <f t="shared" si="97"/>
        <v>21:0223</v>
      </c>
      <c r="E1542" t="s">
        <v>6109</v>
      </c>
      <c r="F1542" t="s">
        <v>6110</v>
      </c>
      <c r="H1542">
        <v>63.8537192</v>
      </c>
      <c r="I1542">
        <v>-132.6892575</v>
      </c>
      <c r="J1542" s="1" t="str">
        <f t="shared" si="98"/>
        <v>NGR bulk stream sediment</v>
      </c>
      <c r="K1542" s="1" t="str">
        <f t="shared" si="99"/>
        <v>&lt;177 micron (NGR)</v>
      </c>
      <c r="L1542">
        <v>87</v>
      </c>
      <c r="M1542" t="s">
        <v>94</v>
      </c>
      <c r="N1542">
        <v>628</v>
      </c>
      <c r="O1542">
        <v>0.2</v>
      </c>
      <c r="P1542">
        <v>0.3</v>
      </c>
    </row>
    <row r="1543" spans="1:16" hidden="1" x14ac:dyDescent="0.3">
      <c r="A1543" t="s">
        <v>6111</v>
      </c>
      <c r="B1543" t="s">
        <v>6112</v>
      </c>
      <c r="C1543" s="1" t="str">
        <f t="shared" si="96"/>
        <v>21:0878</v>
      </c>
      <c r="D1543" s="1" t="str">
        <f t="shared" si="97"/>
        <v>21:0223</v>
      </c>
      <c r="E1543" t="s">
        <v>6113</v>
      </c>
      <c r="F1543" t="s">
        <v>6114</v>
      </c>
      <c r="H1543">
        <v>63.872053399999999</v>
      </c>
      <c r="I1543">
        <v>-132.49143340000001</v>
      </c>
      <c r="J1543" s="1" t="str">
        <f t="shared" si="98"/>
        <v>NGR bulk stream sediment</v>
      </c>
      <c r="K1543" s="1" t="str">
        <f t="shared" si="99"/>
        <v>&lt;177 micron (NGR)</v>
      </c>
      <c r="L1543">
        <v>87</v>
      </c>
      <c r="M1543" t="s">
        <v>99</v>
      </c>
      <c r="N1543">
        <v>629</v>
      </c>
      <c r="O1543">
        <v>0.3</v>
      </c>
      <c r="P1543">
        <v>0.6</v>
      </c>
    </row>
    <row r="1544" spans="1:16" hidden="1" x14ac:dyDescent="0.3">
      <c r="A1544" t="s">
        <v>6115</v>
      </c>
      <c r="B1544" t="s">
        <v>6116</v>
      </c>
      <c r="C1544" s="1" t="str">
        <f t="shared" si="96"/>
        <v>21:0878</v>
      </c>
      <c r="D1544" s="1" t="str">
        <f t="shared" si="97"/>
        <v>21:0223</v>
      </c>
      <c r="E1544" t="s">
        <v>6117</v>
      </c>
      <c r="F1544" t="s">
        <v>6118</v>
      </c>
      <c r="H1544">
        <v>63.868347800000002</v>
      </c>
      <c r="I1544">
        <v>-132.44035239999999</v>
      </c>
      <c r="J1544" s="1" t="str">
        <f t="shared" si="98"/>
        <v>NGR bulk stream sediment</v>
      </c>
      <c r="K1544" s="1" t="str">
        <f t="shared" si="99"/>
        <v>&lt;177 micron (NGR)</v>
      </c>
      <c r="L1544">
        <v>87</v>
      </c>
      <c r="M1544" t="s">
        <v>104</v>
      </c>
      <c r="N1544">
        <v>630</v>
      </c>
      <c r="O1544">
        <v>0.4</v>
      </c>
      <c r="P1544">
        <v>0.3</v>
      </c>
    </row>
    <row r="1545" spans="1:16" hidden="1" x14ac:dyDescent="0.3">
      <c r="A1545" t="s">
        <v>6119</v>
      </c>
      <c r="B1545" t="s">
        <v>6120</v>
      </c>
      <c r="C1545" s="1" t="str">
        <f t="shared" si="96"/>
        <v>21:0878</v>
      </c>
      <c r="D1545" s="1" t="str">
        <f t="shared" si="97"/>
        <v>21:0223</v>
      </c>
      <c r="E1545" t="s">
        <v>6121</v>
      </c>
      <c r="F1545" t="s">
        <v>6122</v>
      </c>
      <c r="H1545">
        <v>63.8719453</v>
      </c>
      <c r="I1545">
        <v>-132.4089084</v>
      </c>
      <c r="J1545" s="1" t="str">
        <f t="shared" si="98"/>
        <v>NGR bulk stream sediment</v>
      </c>
      <c r="K1545" s="1" t="str">
        <f t="shared" si="99"/>
        <v>&lt;177 micron (NGR)</v>
      </c>
      <c r="L1545">
        <v>88</v>
      </c>
      <c r="M1545" t="s">
        <v>20</v>
      </c>
      <c r="N1545">
        <v>631</v>
      </c>
      <c r="O1545">
        <v>0.2</v>
      </c>
      <c r="P1545">
        <v>0.1</v>
      </c>
    </row>
    <row r="1546" spans="1:16" hidden="1" x14ac:dyDescent="0.3">
      <c r="A1546" t="s">
        <v>6123</v>
      </c>
      <c r="B1546" t="s">
        <v>6124</v>
      </c>
      <c r="C1546" s="1" t="str">
        <f t="shared" si="96"/>
        <v>21:0878</v>
      </c>
      <c r="D1546" s="1" t="str">
        <f t="shared" si="97"/>
        <v>21:0223</v>
      </c>
      <c r="E1546" t="s">
        <v>6125</v>
      </c>
      <c r="F1546" t="s">
        <v>6126</v>
      </c>
      <c r="H1546">
        <v>63.892339700000001</v>
      </c>
      <c r="I1546">
        <v>-132.37018090000001</v>
      </c>
      <c r="J1546" s="1" t="str">
        <f t="shared" si="98"/>
        <v>NGR bulk stream sediment</v>
      </c>
      <c r="K1546" s="1" t="str">
        <f t="shared" si="99"/>
        <v>&lt;177 micron (NGR)</v>
      </c>
      <c r="L1546">
        <v>88</v>
      </c>
      <c r="M1546" t="s">
        <v>25</v>
      </c>
      <c r="N1546">
        <v>632</v>
      </c>
      <c r="O1546">
        <v>0.1</v>
      </c>
      <c r="P1546">
        <v>0.4</v>
      </c>
    </row>
    <row r="1547" spans="1:16" hidden="1" x14ac:dyDescent="0.3">
      <c r="A1547" t="s">
        <v>6127</v>
      </c>
      <c r="B1547" t="s">
        <v>6128</v>
      </c>
      <c r="C1547" s="1" t="str">
        <f t="shared" si="96"/>
        <v>21:0878</v>
      </c>
      <c r="D1547" s="1" t="str">
        <f t="shared" si="97"/>
        <v>21:0223</v>
      </c>
      <c r="E1547" t="s">
        <v>6129</v>
      </c>
      <c r="F1547" t="s">
        <v>6130</v>
      </c>
      <c r="H1547">
        <v>63.912659300000001</v>
      </c>
      <c r="I1547">
        <v>-132.33327980000001</v>
      </c>
      <c r="J1547" s="1" t="str">
        <f t="shared" si="98"/>
        <v>NGR bulk stream sediment</v>
      </c>
      <c r="K1547" s="1" t="str">
        <f t="shared" si="99"/>
        <v>&lt;177 micron (NGR)</v>
      </c>
      <c r="L1547">
        <v>88</v>
      </c>
      <c r="M1547" t="s">
        <v>30</v>
      </c>
      <c r="N1547">
        <v>633</v>
      </c>
      <c r="O1547">
        <v>0.2</v>
      </c>
      <c r="P1547">
        <v>0.1</v>
      </c>
    </row>
    <row r="1548" spans="1:16" hidden="1" x14ac:dyDescent="0.3">
      <c r="A1548" t="s">
        <v>6131</v>
      </c>
      <c r="B1548" t="s">
        <v>6132</v>
      </c>
      <c r="C1548" s="1" t="str">
        <f t="shared" si="96"/>
        <v>21:0878</v>
      </c>
      <c r="D1548" s="1" t="str">
        <f t="shared" si="97"/>
        <v>21:0223</v>
      </c>
      <c r="E1548" t="s">
        <v>6133</v>
      </c>
      <c r="F1548" t="s">
        <v>6134</v>
      </c>
      <c r="H1548">
        <v>63.909038199999998</v>
      </c>
      <c r="I1548">
        <v>-132.33511250000001</v>
      </c>
      <c r="J1548" s="1" t="str">
        <f t="shared" si="98"/>
        <v>NGR bulk stream sediment</v>
      </c>
      <c r="K1548" s="1" t="str">
        <f t="shared" si="99"/>
        <v>&lt;177 micron (NGR)</v>
      </c>
      <c r="L1548">
        <v>88</v>
      </c>
      <c r="M1548" t="s">
        <v>44</v>
      </c>
      <c r="N1548">
        <v>634</v>
      </c>
      <c r="O1548">
        <v>0.2</v>
      </c>
      <c r="P1548">
        <v>0.2</v>
      </c>
    </row>
    <row r="1549" spans="1:16" hidden="1" x14ac:dyDescent="0.3">
      <c r="A1549" t="s">
        <v>6135</v>
      </c>
      <c r="B1549" t="s">
        <v>6136</v>
      </c>
      <c r="C1549" s="1" t="str">
        <f t="shared" si="96"/>
        <v>21:0878</v>
      </c>
      <c r="D1549" s="1" t="str">
        <f t="shared" si="97"/>
        <v>21:0223</v>
      </c>
      <c r="E1549" t="s">
        <v>6137</v>
      </c>
      <c r="F1549" t="s">
        <v>6138</v>
      </c>
      <c r="H1549">
        <v>63.942978400000001</v>
      </c>
      <c r="I1549">
        <v>-132.3702897</v>
      </c>
      <c r="J1549" s="1" t="str">
        <f t="shared" si="98"/>
        <v>NGR bulk stream sediment</v>
      </c>
      <c r="K1549" s="1" t="str">
        <f t="shared" si="99"/>
        <v>&lt;177 micron (NGR)</v>
      </c>
      <c r="L1549">
        <v>88</v>
      </c>
      <c r="M1549" t="s">
        <v>49</v>
      </c>
      <c r="N1549">
        <v>635</v>
      </c>
      <c r="O1549">
        <v>0.2</v>
      </c>
      <c r="P1549">
        <v>0.2</v>
      </c>
    </row>
    <row r="1550" spans="1:16" hidden="1" x14ac:dyDescent="0.3">
      <c r="A1550" t="s">
        <v>6139</v>
      </c>
      <c r="B1550" t="s">
        <v>6140</v>
      </c>
      <c r="C1550" s="1" t="str">
        <f t="shared" si="96"/>
        <v>21:0878</v>
      </c>
      <c r="D1550" s="1" t="str">
        <f t="shared" si="97"/>
        <v>21:0223</v>
      </c>
      <c r="E1550" t="s">
        <v>6141</v>
      </c>
      <c r="F1550" t="s">
        <v>6142</v>
      </c>
      <c r="H1550">
        <v>63.940080600000002</v>
      </c>
      <c r="I1550">
        <v>-132.37290899999999</v>
      </c>
      <c r="J1550" s="1" t="str">
        <f t="shared" si="98"/>
        <v>NGR bulk stream sediment</v>
      </c>
      <c r="K1550" s="1" t="str">
        <f t="shared" si="99"/>
        <v>&lt;177 micron (NGR)</v>
      </c>
      <c r="L1550">
        <v>88</v>
      </c>
      <c r="M1550" t="s">
        <v>35</v>
      </c>
      <c r="N1550">
        <v>636</v>
      </c>
      <c r="O1550">
        <v>0.3</v>
      </c>
      <c r="P1550">
        <v>0.1</v>
      </c>
    </row>
    <row r="1551" spans="1:16" hidden="1" x14ac:dyDescent="0.3">
      <c r="A1551" t="s">
        <v>6143</v>
      </c>
      <c r="B1551" t="s">
        <v>6144</v>
      </c>
      <c r="C1551" s="1" t="str">
        <f t="shared" si="96"/>
        <v>21:0878</v>
      </c>
      <c r="D1551" s="1" t="str">
        <f t="shared" si="97"/>
        <v>21:0223</v>
      </c>
      <c r="E1551" t="s">
        <v>6141</v>
      </c>
      <c r="F1551" t="s">
        <v>6145</v>
      </c>
      <c r="H1551">
        <v>63.940080600000002</v>
      </c>
      <c r="I1551">
        <v>-132.37290899999999</v>
      </c>
      <c r="J1551" s="1" t="str">
        <f t="shared" si="98"/>
        <v>NGR bulk stream sediment</v>
      </c>
      <c r="K1551" s="1" t="str">
        <f t="shared" si="99"/>
        <v>&lt;177 micron (NGR)</v>
      </c>
      <c r="L1551">
        <v>88</v>
      </c>
      <c r="M1551" t="s">
        <v>39</v>
      </c>
      <c r="N1551">
        <v>637</v>
      </c>
      <c r="O1551">
        <v>0.3</v>
      </c>
      <c r="P1551">
        <v>0.1</v>
      </c>
    </row>
    <row r="1552" spans="1:16" hidden="1" x14ac:dyDescent="0.3">
      <c r="A1552" t="s">
        <v>6146</v>
      </c>
      <c r="B1552" t="s">
        <v>6147</v>
      </c>
      <c r="C1552" s="1" t="str">
        <f t="shared" si="96"/>
        <v>21:0878</v>
      </c>
      <c r="D1552" s="1" t="str">
        <f t="shared" si="97"/>
        <v>21:0223</v>
      </c>
      <c r="E1552" t="s">
        <v>6148</v>
      </c>
      <c r="F1552" t="s">
        <v>6149</v>
      </c>
      <c r="H1552">
        <v>63.964050200000003</v>
      </c>
      <c r="I1552">
        <v>-132.3651448</v>
      </c>
      <c r="J1552" s="1" t="str">
        <f t="shared" si="98"/>
        <v>NGR bulk stream sediment</v>
      </c>
      <c r="K1552" s="1" t="str">
        <f t="shared" si="99"/>
        <v>&lt;177 micron (NGR)</v>
      </c>
      <c r="L1552">
        <v>88</v>
      </c>
      <c r="M1552" t="s">
        <v>54</v>
      </c>
      <c r="N1552">
        <v>638</v>
      </c>
      <c r="O1552">
        <v>0.3</v>
      </c>
      <c r="P1552">
        <v>0.2</v>
      </c>
    </row>
    <row r="1553" spans="1:16" hidden="1" x14ac:dyDescent="0.3">
      <c r="A1553" t="s">
        <v>6150</v>
      </c>
      <c r="B1553" t="s">
        <v>6151</v>
      </c>
      <c r="C1553" s="1" t="str">
        <f t="shared" si="96"/>
        <v>21:0878</v>
      </c>
      <c r="D1553" s="1" t="str">
        <f t="shared" si="97"/>
        <v>21:0223</v>
      </c>
      <c r="E1553" t="s">
        <v>6152</v>
      </c>
      <c r="F1553" t="s">
        <v>6153</v>
      </c>
      <c r="H1553">
        <v>63.957492000000002</v>
      </c>
      <c r="I1553">
        <v>-132.42746990000001</v>
      </c>
      <c r="J1553" s="1" t="str">
        <f t="shared" si="98"/>
        <v>NGR bulk stream sediment</v>
      </c>
      <c r="K1553" s="1" t="str">
        <f t="shared" si="99"/>
        <v>&lt;177 micron (NGR)</v>
      </c>
      <c r="L1553">
        <v>88</v>
      </c>
      <c r="M1553" t="s">
        <v>59</v>
      </c>
      <c r="N1553">
        <v>639</v>
      </c>
      <c r="O1553">
        <v>0.2</v>
      </c>
      <c r="P1553">
        <v>0.1</v>
      </c>
    </row>
    <row r="1554" spans="1:16" hidden="1" x14ac:dyDescent="0.3">
      <c r="A1554" t="s">
        <v>6154</v>
      </c>
      <c r="B1554" t="s">
        <v>6155</v>
      </c>
      <c r="C1554" s="1" t="str">
        <f t="shared" si="96"/>
        <v>21:0878</v>
      </c>
      <c r="D1554" s="1" t="str">
        <f t="shared" si="97"/>
        <v>21:0223</v>
      </c>
      <c r="E1554" t="s">
        <v>6156</v>
      </c>
      <c r="F1554" t="s">
        <v>6157</v>
      </c>
      <c r="H1554">
        <v>63.932408100000004</v>
      </c>
      <c r="I1554">
        <v>-132.43026</v>
      </c>
      <c r="J1554" s="1" t="str">
        <f t="shared" si="98"/>
        <v>NGR bulk stream sediment</v>
      </c>
      <c r="K1554" s="1" t="str">
        <f t="shared" si="99"/>
        <v>&lt;177 micron (NGR)</v>
      </c>
      <c r="L1554">
        <v>88</v>
      </c>
      <c r="M1554" t="s">
        <v>64</v>
      </c>
      <c r="N1554">
        <v>640</v>
      </c>
      <c r="O1554">
        <v>0.4</v>
      </c>
      <c r="P1554">
        <v>0.5</v>
      </c>
    </row>
    <row r="1555" spans="1:16" hidden="1" x14ac:dyDescent="0.3">
      <c r="A1555" t="s">
        <v>6158</v>
      </c>
      <c r="B1555" t="s">
        <v>6159</v>
      </c>
      <c r="C1555" s="1" t="str">
        <f t="shared" ref="C1555:C1618" si="100">HYPERLINK("http://geochem.nrcan.gc.ca/cdogs/content/bdl/bdl210878_e.htm", "21:0878")</f>
        <v>21:0878</v>
      </c>
      <c r="D1555" s="1" t="str">
        <f t="shared" ref="D1555:D1618" si="101">HYPERLINK("http://geochem.nrcan.gc.ca/cdogs/content/svy/svy210223_e.htm", "21:0223")</f>
        <v>21:0223</v>
      </c>
      <c r="E1555" t="s">
        <v>6160</v>
      </c>
      <c r="F1555" t="s">
        <v>6161</v>
      </c>
      <c r="H1555">
        <v>63.929083800000001</v>
      </c>
      <c r="I1555">
        <v>-132.47972050000001</v>
      </c>
      <c r="J1555" s="1" t="str">
        <f t="shared" si="98"/>
        <v>NGR bulk stream sediment</v>
      </c>
      <c r="K1555" s="1" t="str">
        <f t="shared" si="99"/>
        <v>&lt;177 micron (NGR)</v>
      </c>
      <c r="L1555">
        <v>88</v>
      </c>
      <c r="M1555" t="s">
        <v>69</v>
      </c>
      <c r="N1555">
        <v>641</v>
      </c>
      <c r="O1555">
        <v>0.2</v>
      </c>
      <c r="P1555">
        <v>0.2</v>
      </c>
    </row>
    <row r="1556" spans="1:16" hidden="1" x14ac:dyDescent="0.3">
      <c r="A1556" t="s">
        <v>6162</v>
      </c>
      <c r="B1556" t="s">
        <v>6163</v>
      </c>
      <c r="C1556" s="1" t="str">
        <f t="shared" si="100"/>
        <v>21:0878</v>
      </c>
      <c r="D1556" s="1" t="str">
        <f t="shared" si="101"/>
        <v>21:0223</v>
      </c>
      <c r="E1556" t="s">
        <v>6164</v>
      </c>
      <c r="F1556" t="s">
        <v>6165</v>
      </c>
      <c r="H1556">
        <v>63.956943299999999</v>
      </c>
      <c r="I1556">
        <v>-132.54866150000001</v>
      </c>
      <c r="J1556" s="1" t="str">
        <f t="shared" si="98"/>
        <v>NGR bulk stream sediment</v>
      </c>
      <c r="K1556" s="1" t="str">
        <f t="shared" si="99"/>
        <v>&lt;177 micron (NGR)</v>
      </c>
      <c r="L1556">
        <v>88</v>
      </c>
      <c r="M1556" t="s">
        <v>74</v>
      </c>
      <c r="N1556">
        <v>642</v>
      </c>
      <c r="O1556">
        <v>0.2</v>
      </c>
      <c r="P1556">
        <v>0.4</v>
      </c>
    </row>
    <row r="1557" spans="1:16" hidden="1" x14ac:dyDescent="0.3">
      <c r="A1557" t="s">
        <v>6166</v>
      </c>
      <c r="B1557" t="s">
        <v>6167</v>
      </c>
      <c r="C1557" s="1" t="str">
        <f t="shared" si="100"/>
        <v>21:0878</v>
      </c>
      <c r="D1557" s="1" t="str">
        <f t="shared" si="101"/>
        <v>21:0223</v>
      </c>
      <c r="E1557" t="s">
        <v>6168</v>
      </c>
      <c r="F1557" t="s">
        <v>6169</v>
      </c>
      <c r="H1557">
        <v>63.958374800000001</v>
      </c>
      <c r="I1557">
        <v>-132.51828599999999</v>
      </c>
      <c r="J1557" s="1" t="str">
        <f t="shared" si="98"/>
        <v>NGR bulk stream sediment</v>
      </c>
      <c r="K1557" s="1" t="str">
        <f t="shared" si="99"/>
        <v>&lt;177 micron (NGR)</v>
      </c>
      <c r="L1557">
        <v>88</v>
      </c>
      <c r="M1557" t="s">
        <v>79</v>
      </c>
      <c r="N1557">
        <v>643</v>
      </c>
      <c r="O1557">
        <v>0.4</v>
      </c>
      <c r="P1557">
        <v>0.7</v>
      </c>
    </row>
    <row r="1558" spans="1:16" hidden="1" x14ac:dyDescent="0.3">
      <c r="A1558" t="s">
        <v>6170</v>
      </c>
      <c r="B1558" t="s">
        <v>6171</v>
      </c>
      <c r="C1558" s="1" t="str">
        <f t="shared" si="100"/>
        <v>21:0878</v>
      </c>
      <c r="D1558" s="1" t="str">
        <f t="shared" si="101"/>
        <v>21:0223</v>
      </c>
      <c r="E1558" t="s">
        <v>6172</v>
      </c>
      <c r="F1558" t="s">
        <v>6173</v>
      </c>
      <c r="H1558">
        <v>63.927681800000002</v>
      </c>
      <c r="I1558">
        <v>-132.56360269999999</v>
      </c>
      <c r="J1558" s="1" t="str">
        <f t="shared" si="98"/>
        <v>NGR bulk stream sediment</v>
      </c>
      <c r="K1558" s="1" t="str">
        <f t="shared" si="99"/>
        <v>&lt;177 micron (NGR)</v>
      </c>
      <c r="L1558">
        <v>88</v>
      </c>
      <c r="M1558" t="s">
        <v>84</v>
      </c>
      <c r="N1558">
        <v>644</v>
      </c>
      <c r="O1558">
        <v>0.2</v>
      </c>
      <c r="P1558">
        <v>0.3</v>
      </c>
    </row>
    <row r="1559" spans="1:16" hidden="1" x14ac:dyDescent="0.3">
      <c r="A1559" t="s">
        <v>6174</v>
      </c>
      <c r="B1559" t="s">
        <v>6175</v>
      </c>
      <c r="C1559" s="1" t="str">
        <f t="shared" si="100"/>
        <v>21:0878</v>
      </c>
      <c r="D1559" s="1" t="str">
        <f t="shared" si="101"/>
        <v>21:0223</v>
      </c>
      <c r="E1559" t="s">
        <v>6176</v>
      </c>
      <c r="F1559" t="s">
        <v>6177</v>
      </c>
      <c r="H1559">
        <v>63.9275734</v>
      </c>
      <c r="I1559">
        <v>-132.60392809999999</v>
      </c>
      <c r="J1559" s="1" t="str">
        <f t="shared" si="98"/>
        <v>NGR bulk stream sediment</v>
      </c>
      <c r="K1559" s="1" t="str">
        <f t="shared" si="99"/>
        <v>&lt;177 micron (NGR)</v>
      </c>
      <c r="L1559">
        <v>88</v>
      </c>
      <c r="M1559" t="s">
        <v>89</v>
      </c>
      <c r="N1559">
        <v>645</v>
      </c>
      <c r="O1559">
        <v>0.3</v>
      </c>
      <c r="P1559">
        <v>0.8</v>
      </c>
    </row>
    <row r="1560" spans="1:16" hidden="1" x14ac:dyDescent="0.3">
      <c r="A1560" t="s">
        <v>6178</v>
      </c>
      <c r="B1560" t="s">
        <v>6179</v>
      </c>
      <c r="C1560" s="1" t="str">
        <f t="shared" si="100"/>
        <v>21:0878</v>
      </c>
      <c r="D1560" s="1" t="str">
        <f t="shared" si="101"/>
        <v>21:0223</v>
      </c>
      <c r="E1560" t="s">
        <v>6180</v>
      </c>
      <c r="F1560" t="s">
        <v>6181</v>
      </c>
      <c r="H1560">
        <v>63.911425299999998</v>
      </c>
      <c r="I1560">
        <v>-132.63919630000001</v>
      </c>
      <c r="J1560" s="1" t="str">
        <f t="shared" si="98"/>
        <v>NGR bulk stream sediment</v>
      </c>
      <c r="K1560" s="1" t="str">
        <f t="shared" si="99"/>
        <v>&lt;177 micron (NGR)</v>
      </c>
      <c r="L1560">
        <v>88</v>
      </c>
      <c r="M1560" t="s">
        <v>94</v>
      </c>
      <c r="N1560">
        <v>646</v>
      </c>
      <c r="O1560">
        <v>0.2</v>
      </c>
      <c r="P1560">
        <v>0.4</v>
      </c>
    </row>
    <row r="1561" spans="1:16" hidden="1" x14ac:dyDescent="0.3">
      <c r="A1561" t="s">
        <v>6182</v>
      </c>
      <c r="B1561" t="s">
        <v>6183</v>
      </c>
      <c r="C1561" s="1" t="str">
        <f t="shared" si="100"/>
        <v>21:0878</v>
      </c>
      <c r="D1561" s="1" t="str">
        <f t="shared" si="101"/>
        <v>21:0223</v>
      </c>
      <c r="E1561" t="s">
        <v>6184</v>
      </c>
      <c r="F1561" t="s">
        <v>6185</v>
      </c>
      <c r="H1561">
        <v>63.877505399999997</v>
      </c>
      <c r="I1561">
        <v>-132.70290069999999</v>
      </c>
      <c r="J1561" s="1" t="str">
        <f t="shared" si="98"/>
        <v>NGR bulk stream sediment</v>
      </c>
      <c r="K1561" s="1" t="str">
        <f t="shared" si="99"/>
        <v>&lt;177 micron (NGR)</v>
      </c>
      <c r="L1561">
        <v>88</v>
      </c>
      <c r="M1561" t="s">
        <v>99</v>
      </c>
      <c r="N1561">
        <v>647</v>
      </c>
      <c r="O1561">
        <v>0.2</v>
      </c>
      <c r="P1561">
        <v>0.4</v>
      </c>
    </row>
    <row r="1562" spans="1:16" hidden="1" x14ac:dyDescent="0.3">
      <c r="A1562" t="s">
        <v>6186</v>
      </c>
      <c r="B1562" t="s">
        <v>6187</v>
      </c>
      <c r="C1562" s="1" t="str">
        <f t="shared" si="100"/>
        <v>21:0878</v>
      </c>
      <c r="D1562" s="1" t="str">
        <f t="shared" si="101"/>
        <v>21:0223</v>
      </c>
      <c r="E1562" t="s">
        <v>6188</v>
      </c>
      <c r="F1562" t="s">
        <v>6189</v>
      </c>
      <c r="H1562">
        <v>63.878488400000002</v>
      </c>
      <c r="I1562">
        <v>-132.58194349999999</v>
      </c>
      <c r="J1562" s="1" t="str">
        <f t="shared" si="98"/>
        <v>NGR bulk stream sediment</v>
      </c>
      <c r="K1562" s="1" t="str">
        <f t="shared" si="99"/>
        <v>&lt;177 micron (NGR)</v>
      </c>
      <c r="L1562">
        <v>88</v>
      </c>
      <c r="M1562" t="s">
        <v>104</v>
      </c>
      <c r="N1562">
        <v>648</v>
      </c>
      <c r="O1562">
        <v>0.2</v>
      </c>
      <c r="P1562">
        <v>0.5</v>
      </c>
    </row>
    <row r="1563" spans="1:16" hidden="1" x14ac:dyDescent="0.3">
      <c r="A1563" t="s">
        <v>6190</v>
      </c>
      <c r="B1563" t="s">
        <v>6191</v>
      </c>
      <c r="C1563" s="1" t="str">
        <f t="shared" si="100"/>
        <v>21:0878</v>
      </c>
      <c r="D1563" s="1" t="str">
        <f t="shared" si="101"/>
        <v>21:0223</v>
      </c>
      <c r="E1563" t="s">
        <v>6192</v>
      </c>
      <c r="F1563" t="s">
        <v>6193</v>
      </c>
      <c r="H1563">
        <v>63.821789500000001</v>
      </c>
      <c r="I1563">
        <v>-132.4679016</v>
      </c>
      <c r="J1563" s="1" t="str">
        <f t="shared" si="98"/>
        <v>NGR bulk stream sediment</v>
      </c>
      <c r="K1563" s="1" t="str">
        <f t="shared" si="99"/>
        <v>&lt;177 micron (NGR)</v>
      </c>
      <c r="L1563">
        <v>89</v>
      </c>
      <c r="M1563" t="s">
        <v>20</v>
      </c>
      <c r="N1563">
        <v>649</v>
      </c>
      <c r="O1563">
        <v>0.4</v>
      </c>
      <c r="P1563">
        <v>0.1</v>
      </c>
    </row>
    <row r="1564" spans="1:16" hidden="1" x14ac:dyDescent="0.3">
      <c r="A1564" t="s">
        <v>6194</v>
      </c>
      <c r="B1564" t="s">
        <v>6195</v>
      </c>
      <c r="C1564" s="1" t="str">
        <f t="shared" si="100"/>
        <v>21:0878</v>
      </c>
      <c r="D1564" s="1" t="str">
        <f t="shared" si="101"/>
        <v>21:0223</v>
      </c>
      <c r="E1564" t="s">
        <v>6196</v>
      </c>
      <c r="F1564" t="s">
        <v>6197</v>
      </c>
      <c r="H1564">
        <v>63.814219299999998</v>
      </c>
      <c r="I1564">
        <v>-132.35418569999999</v>
      </c>
      <c r="J1564" s="1" t="str">
        <f t="shared" si="98"/>
        <v>NGR bulk stream sediment</v>
      </c>
      <c r="K1564" s="1" t="str">
        <f t="shared" si="99"/>
        <v>&lt;177 micron (NGR)</v>
      </c>
      <c r="L1564">
        <v>89</v>
      </c>
      <c r="M1564" t="s">
        <v>25</v>
      </c>
      <c r="N1564">
        <v>650</v>
      </c>
      <c r="O1564">
        <v>0.2</v>
      </c>
      <c r="P1564">
        <v>0.5</v>
      </c>
    </row>
    <row r="1565" spans="1:16" hidden="1" x14ac:dyDescent="0.3">
      <c r="A1565" t="s">
        <v>6198</v>
      </c>
      <c r="B1565" t="s">
        <v>6199</v>
      </c>
      <c r="C1565" s="1" t="str">
        <f t="shared" si="100"/>
        <v>21:0878</v>
      </c>
      <c r="D1565" s="1" t="str">
        <f t="shared" si="101"/>
        <v>21:0223</v>
      </c>
      <c r="E1565" t="s">
        <v>6200</v>
      </c>
      <c r="F1565" t="s">
        <v>6201</v>
      </c>
      <c r="H1565">
        <v>63.803542399999998</v>
      </c>
      <c r="I1565">
        <v>-132.36894229999999</v>
      </c>
      <c r="J1565" s="1" t="str">
        <f t="shared" si="98"/>
        <v>NGR bulk stream sediment</v>
      </c>
      <c r="K1565" s="1" t="str">
        <f t="shared" si="99"/>
        <v>&lt;177 micron (NGR)</v>
      </c>
      <c r="L1565">
        <v>89</v>
      </c>
      <c r="M1565" t="s">
        <v>30</v>
      </c>
      <c r="N1565">
        <v>651</v>
      </c>
      <c r="O1565">
        <v>0.3</v>
      </c>
      <c r="P1565">
        <v>0.9</v>
      </c>
    </row>
    <row r="1566" spans="1:16" hidden="1" x14ac:dyDescent="0.3">
      <c r="A1566" t="s">
        <v>6202</v>
      </c>
      <c r="B1566" t="s">
        <v>6203</v>
      </c>
      <c r="C1566" s="1" t="str">
        <f t="shared" si="100"/>
        <v>21:0878</v>
      </c>
      <c r="D1566" s="1" t="str">
        <f t="shared" si="101"/>
        <v>21:0223</v>
      </c>
      <c r="E1566" t="s">
        <v>6204</v>
      </c>
      <c r="F1566" t="s">
        <v>6205</v>
      </c>
      <c r="H1566">
        <v>63.809231099999998</v>
      </c>
      <c r="I1566">
        <v>-132.36918299999999</v>
      </c>
      <c r="J1566" s="1" t="str">
        <f t="shared" si="98"/>
        <v>NGR bulk stream sediment</v>
      </c>
      <c r="K1566" s="1" t="str">
        <f t="shared" si="99"/>
        <v>&lt;177 micron (NGR)</v>
      </c>
      <c r="L1566">
        <v>89</v>
      </c>
      <c r="M1566" t="s">
        <v>35</v>
      </c>
      <c r="N1566">
        <v>652</v>
      </c>
      <c r="O1566">
        <v>0.2</v>
      </c>
      <c r="P1566">
        <v>0.2</v>
      </c>
    </row>
    <row r="1567" spans="1:16" hidden="1" x14ac:dyDescent="0.3">
      <c r="A1567" t="s">
        <v>6206</v>
      </c>
      <c r="B1567" t="s">
        <v>6207</v>
      </c>
      <c r="C1567" s="1" t="str">
        <f t="shared" si="100"/>
        <v>21:0878</v>
      </c>
      <c r="D1567" s="1" t="str">
        <f t="shared" si="101"/>
        <v>21:0223</v>
      </c>
      <c r="E1567" t="s">
        <v>6204</v>
      </c>
      <c r="F1567" t="s">
        <v>6208</v>
      </c>
      <c r="H1567">
        <v>63.809231099999998</v>
      </c>
      <c r="I1567">
        <v>-132.36918299999999</v>
      </c>
      <c r="J1567" s="1" t="str">
        <f t="shared" si="98"/>
        <v>NGR bulk stream sediment</v>
      </c>
      <c r="K1567" s="1" t="str">
        <f t="shared" si="99"/>
        <v>&lt;177 micron (NGR)</v>
      </c>
      <c r="L1567">
        <v>89</v>
      </c>
      <c r="M1567" t="s">
        <v>39</v>
      </c>
      <c r="N1567">
        <v>653</v>
      </c>
      <c r="O1567">
        <v>0.2</v>
      </c>
      <c r="P1567">
        <v>0.2</v>
      </c>
    </row>
    <row r="1568" spans="1:16" hidden="1" x14ac:dyDescent="0.3">
      <c r="A1568" t="s">
        <v>6209</v>
      </c>
      <c r="B1568" t="s">
        <v>6210</v>
      </c>
      <c r="C1568" s="1" t="str">
        <f t="shared" si="100"/>
        <v>21:0878</v>
      </c>
      <c r="D1568" s="1" t="str">
        <f t="shared" si="101"/>
        <v>21:0223</v>
      </c>
      <c r="E1568" t="s">
        <v>6211</v>
      </c>
      <c r="F1568" t="s">
        <v>6212</v>
      </c>
      <c r="H1568">
        <v>63.783031100000002</v>
      </c>
      <c r="I1568">
        <v>-132.4180964</v>
      </c>
      <c r="J1568" s="1" t="str">
        <f t="shared" si="98"/>
        <v>NGR bulk stream sediment</v>
      </c>
      <c r="K1568" s="1" t="str">
        <f t="shared" si="99"/>
        <v>&lt;177 micron (NGR)</v>
      </c>
      <c r="L1568">
        <v>89</v>
      </c>
      <c r="M1568" t="s">
        <v>44</v>
      </c>
      <c r="N1568">
        <v>654</v>
      </c>
      <c r="O1568">
        <v>0.1</v>
      </c>
      <c r="P1568">
        <v>0.6</v>
      </c>
    </row>
    <row r="1569" spans="1:16" hidden="1" x14ac:dyDescent="0.3">
      <c r="A1569" t="s">
        <v>6213</v>
      </c>
      <c r="B1569" t="s">
        <v>6214</v>
      </c>
      <c r="C1569" s="1" t="str">
        <f t="shared" si="100"/>
        <v>21:0878</v>
      </c>
      <c r="D1569" s="1" t="str">
        <f t="shared" si="101"/>
        <v>21:0223</v>
      </c>
      <c r="E1569" t="s">
        <v>6215</v>
      </c>
      <c r="F1569" t="s">
        <v>6216</v>
      </c>
      <c r="H1569">
        <v>63.787951999999997</v>
      </c>
      <c r="I1569">
        <v>-132.39709790000001</v>
      </c>
      <c r="J1569" s="1" t="str">
        <f t="shared" si="98"/>
        <v>NGR bulk stream sediment</v>
      </c>
      <c r="K1569" s="1" t="str">
        <f t="shared" si="99"/>
        <v>&lt;177 micron (NGR)</v>
      </c>
      <c r="L1569">
        <v>89</v>
      </c>
      <c r="M1569" t="s">
        <v>49</v>
      </c>
      <c r="N1569">
        <v>655</v>
      </c>
      <c r="O1569">
        <v>0.3</v>
      </c>
      <c r="P1569">
        <v>0.9</v>
      </c>
    </row>
    <row r="1570" spans="1:16" hidden="1" x14ac:dyDescent="0.3">
      <c r="A1570" t="s">
        <v>6217</v>
      </c>
      <c r="B1570" t="s">
        <v>6218</v>
      </c>
      <c r="C1570" s="1" t="str">
        <f t="shared" si="100"/>
        <v>21:0878</v>
      </c>
      <c r="D1570" s="1" t="str">
        <f t="shared" si="101"/>
        <v>21:0223</v>
      </c>
      <c r="E1570" t="s">
        <v>6219</v>
      </c>
      <c r="F1570" t="s">
        <v>6220</v>
      </c>
      <c r="H1570">
        <v>63.756795799999999</v>
      </c>
      <c r="I1570">
        <v>-132.46231750000001</v>
      </c>
      <c r="J1570" s="1" t="str">
        <f t="shared" si="98"/>
        <v>NGR bulk stream sediment</v>
      </c>
      <c r="K1570" s="1" t="str">
        <f t="shared" si="99"/>
        <v>&lt;177 micron (NGR)</v>
      </c>
      <c r="L1570">
        <v>89</v>
      </c>
      <c r="M1570" t="s">
        <v>54</v>
      </c>
      <c r="N1570">
        <v>656</v>
      </c>
      <c r="O1570">
        <v>0.2</v>
      </c>
      <c r="P1570">
        <v>0.4</v>
      </c>
    </row>
    <row r="1571" spans="1:16" hidden="1" x14ac:dyDescent="0.3">
      <c r="A1571" t="s">
        <v>6221</v>
      </c>
      <c r="B1571" t="s">
        <v>6222</v>
      </c>
      <c r="C1571" s="1" t="str">
        <f t="shared" si="100"/>
        <v>21:0878</v>
      </c>
      <c r="D1571" s="1" t="str">
        <f t="shared" si="101"/>
        <v>21:0223</v>
      </c>
      <c r="E1571" t="s">
        <v>6223</v>
      </c>
      <c r="F1571" t="s">
        <v>6224</v>
      </c>
      <c r="H1571">
        <v>63.755499100000002</v>
      </c>
      <c r="I1571">
        <v>-132.45904719999999</v>
      </c>
      <c r="J1571" s="1" t="str">
        <f t="shared" si="98"/>
        <v>NGR bulk stream sediment</v>
      </c>
      <c r="K1571" s="1" t="str">
        <f t="shared" si="99"/>
        <v>&lt;177 micron (NGR)</v>
      </c>
      <c r="L1571">
        <v>89</v>
      </c>
      <c r="M1571" t="s">
        <v>59</v>
      </c>
      <c r="N1571">
        <v>657</v>
      </c>
      <c r="O1571">
        <v>0.2</v>
      </c>
      <c r="P1571">
        <v>0.8</v>
      </c>
    </row>
    <row r="1572" spans="1:16" hidden="1" x14ac:dyDescent="0.3">
      <c r="A1572" t="s">
        <v>6225</v>
      </c>
      <c r="B1572" t="s">
        <v>6226</v>
      </c>
      <c r="C1572" s="1" t="str">
        <f t="shared" si="100"/>
        <v>21:0878</v>
      </c>
      <c r="D1572" s="1" t="str">
        <f t="shared" si="101"/>
        <v>21:0223</v>
      </c>
      <c r="E1572" t="s">
        <v>6227</v>
      </c>
      <c r="F1572" t="s">
        <v>6228</v>
      </c>
      <c r="H1572">
        <v>63.764608199999998</v>
      </c>
      <c r="I1572">
        <v>-132.37107219999999</v>
      </c>
      <c r="J1572" s="1" t="str">
        <f t="shared" si="98"/>
        <v>NGR bulk stream sediment</v>
      </c>
      <c r="K1572" s="1" t="str">
        <f t="shared" si="99"/>
        <v>&lt;177 micron (NGR)</v>
      </c>
      <c r="L1572">
        <v>89</v>
      </c>
      <c r="M1572" t="s">
        <v>64</v>
      </c>
      <c r="N1572">
        <v>658</v>
      </c>
      <c r="O1572">
        <v>0.4</v>
      </c>
      <c r="P1572">
        <v>2.2000000000000002</v>
      </c>
    </row>
    <row r="1573" spans="1:16" hidden="1" x14ac:dyDescent="0.3">
      <c r="A1573" t="s">
        <v>6229</v>
      </c>
      <c r="B1573" t="s">
        <v>6230</v>
      </c>
      <c r="C1573" s="1" t="str">
        <f t="shared" si="100"/>
        <v>21:0878</v>
      </c>
      <c r="D1573" s="1" t="str">
        <f t="shared" si="101"/>
        <v>21:0223</v>
      </c>
      <c r="E1573" t="s">
        <v>6231</v>
      </c>
      <c r="F1573" t="s">
        <v>6232</v>
      </c>
      <c r="H1573">
        <v>63.724587499999998</v>
      </c>
      <c r="I1573">
        <v>-132.41790610000001</v>
      </c>
      <c r="J1573" s="1" t="str">
        <f t="shared" si="98"/>
        <v>NGR bulk stream sediment</v>
      </c>
      <c r="K1573" s="1" t="str">
        <f t="shared" si="99"/>
        <v>&lt;177 micron (NGR)</v>
      </c>
      <c r="L1573">
        <v>89</v>
      </c>
      <c r="M1573" t="s">
        <v>69</v>
      </c>
      <c r="N1573">
        <v>659</v>
      </c>
      <c r="O1573">
        <v>0.2</v>
      </c>
      <c r="P1573">
        <v>1.9</v>
      </c>
    </row>
    <row r="1574" spans="1:16" hidden="1" x14ac:dyDescent="0.3">
      <c r="A1574" t="s">
        <v>6233</v>
      </c>
      <c r="B1574" t="s">
        <v>6234</v>
      </c>
      <c r="C1574" s="1" t="str">
        <f t="shared" si="100"/>
        <v>21:0878</v>
      </c>
      <c r="D1574" s="1" t="str">
        <f t="shared" si="101"/>
        <v>21:0223</v>
      </c>
      <c r="E1574" t="s">
        <v>6235</v>
      </c>
      <c r="F1574" t="s">
        <v>6236</v>
      </c>
      <c r="H1574">
        <v>63.696199800000002</v>
      </c>
      <c r="I1574">
        <v>-132.45607440000001</v>
      </c>
      <c r="J1574" s="1" t="str">
        <f t="shared" si="98"/>
        <v>NGR bulk stream sediment</v>
      </c>
      <c r="K1574" s="1" t="str">
        <f t="shared" si="99"/>
        <v>&lt;177 micron (NGR)</v>
      </c>
      <c r="L1574">
        <v>89</v>
      </c>
      <c r="M1574" t="s">
        <v>74</v>
      </c>
      <c r="N1574">
        <v>660</v>
      </c>
      <c r="O1574">
        <v>0.3</v>
      </c>
      <c r="P1574">
        <v>1</v>
      </c>
    </row>
    <row r="1575" spans="1:16" hidden="1" x14ac:dyDescent="0.3">
      <c r="A1575" t="s">
        <v>6237</v>
      </c>
      <c r="B1575" t="s">
        <v>6238</v>
      </c>
      <c r="C1575" s="1" t="str">
        <f t="shared" si="100"/>
        <v>21:0878</v>
      </c>
      <c r="D1575" s="1" t="str">
        <f t="shared" si="101"/>
        <v>21:0223</v>
      </c>
      <c r="E1575" t="s">
        <v>6239</v>
      </c>
      <c r="F1575" t="s">
        <v>6240</v>
      </c>
      <c r="H1575">
        <v>63.6301196</v>
      </c>
      <c r="I1575">
        <v>-132.37376119999999</v>
      </c>
      <c r="J1575" s="1" t="str">
        <f t="shared" si="98"/>
        <v>NGR bulk stream sediment</v>
      </c>
      <c r="K1575" s="1" t="str">
        <f t="shared" si="99"/>
        <v>&lt;177 micron (NGR)</v>
      </c>
      <c r="L1575">
        <v>89</v>
      </c>
      <c r="M1575" t="s">
        <v>79</v>
      </c>
      <c r="N1575">
        <v>661</v>
      </c>
      <c r="O1575">
        <v>0.2</v>
      </c>
      <c r="P1575">
        <v>2.2000000000000002</v>
      </c>
    </row>
    <row r="1576" spans="1:16" hidden="1" x14ac:dyDescent="0.3">
      <c r="A1576" t="s">
        <v>6241</v>
      </c>
      <c r="B1576" t="s">
        <v>6242</v>
      </c>
      <c r="C1576" s="1" t="str">
        <f t="shared" si="100"/>
        <v>21:0878</v>
      </c>
      <c r="D1576" s="1" t="str">
        <f t="shared" si="101"/>
        <v>21:0223</v>
      </c>
      <c r="E1576" t="s">
        <v>6243</v>
      </c>
      <c r="F1576" t="s">
        <v>6244</v>
      </c>
      <c r="H1576">
        <v>63.596573300000003</v>
      </c>
      <c r="I1576">
        <v>-132.42148779999999</v>
      </c>
      <c r="J1576" s="1" t="str">
        <f t="shared" si="98"/>
        <v>NGR bulk stream sediment</v>
      </c>
      <c r="K1576" s="1" t="str">
        <f t="shared" si="99"/>
        <v>&lt;177 micron (NGR)</v>
      </c>
      <c r="L1576">
        <v>89</v>
      </c>
      <c r="M1576" t="s">
        <v>84</v>
      </c>
      <c r="N1576">
        <v>662</v>
      </c>
      <c r="O1576">
        <v>0.3</v>
      </c>
      <c r="P1576">
        <v>2.4</v>
      </c>
    </row>
    <row r="1577" spans="1:16" hidden="1" x14ac:dyDescent="0.3">
      <c r="A1577" t="s">
        <v>6245</v>
      </c>
      <c r="B1577" t="s">
        <v>6246</v>
      </c>
      <c r="C1577" s="1" t="str">
        <f t="shared" si="100"/>
        <v>21:0878</v>
      </c>
      <c r="D1577" s="1" t="str">
        <f t="shared" si="101"/>
        <v>21:0223</v>
      </c>
      <c r="E1577" t="s">
        <v>6247</v>
      </c>
      <c r="F1577" t="s">
        <v>6248</v>
      </c>
      <c r="H1577">
        <v>63.587191099999998</v>
      </c>
      <c r="I1577">
        <v>-132.4725766</v>
      </c>
      <c r="J1577" s="1" t="str">
        <f t="shared" si="98"/>
        <v>NGR bulk stream sediment</v>
      </c>
      <c r="K1577" s="1" t="str">
        <f t="shared" si="99"/>
        <v>&lt;177 micron (NGR)</v>
      </c>
      <c r="L1577">
        <v>89</v>
      </c>
      <c r="M1577" t="s">
        <v>89</v>
      </c>
      <c r="N1577">
        <v>663</v>
      </c>
      <c r="O1577">
        <v>0.3</v>
      </c>
      <c r="P1577">
        <v>5.3</v>
      </c>
    </row>
    <row r="1578" spans="1:16" hidden="1" x14ac:dyDescent="0.3">
      <c r="A1578" t="s">
        <v>6249</v>
      </c>
      <c r="B1578" t="s">
        <v>6250</v>
      </c>
      <c r="C1578" s="1" t="str">
        <f t="shared" si="100"/>
        <v>21:0878</v>
      </c>
      <c r="D1578" s="1" t="str">
        <f t="shared" si="101"/>
        <v>21:0223</v>
      </c>
      <c r="E1578" t="s">
        <v>6251</v>
      </c>
      <c r="F1578" t="s">
        <v>6252</v>
      </c>
      <c r="H1578">
        <v>63.575973300000001</v>
      </c>
      <c r="I1578">
        <v>-132.4668614</v>
      </c>
      <c r="J1578" s="1" t="str">
        <f t="shared" si="98"/>
        <v>NGR bulk stream sediment</v>
      </c>
      <c r="K1578" s="1" t="str">
        <f t="shared" si="99"/>
        <v>&lt;177 micron (NGR)</v>
      </c>
      <c r="L1578">
        <v>89</v>
      </c>
      <c r="M1578" t="s">
        <v>94</v>
      </c>
      <c r="N1578">
        <v>664</v>
      </c>
      <c r="O1578">
        <v>0.2</v>
      </c>
      <c r="P1578">
        <v>3.2</v>
      </c>
    </row>
    <row r="1579" spans="1:16" hidden="1" x14ac:dyDescent="0.3">
      <c r="A1579" t="s">
        <v>6253</v>
      </c>
      <c r="B1579" t="s">
        <v>6254</v>
      </c>
      <c r="C1579" s="1" t="str">
        <f t="shared" si="100"/>
        <v>21:0878</v>
      </c>
      <c r="D1579" s="1" t="str">
        <f t="shared" si="101"/>
        <v>21:0223</v>
      </c>
      <c r="E1579" t="s">
        <v>6255</v>
      </c>
      <c r="F1579" t="s">
        <v>6256</v>
      </c>
      <c r="H1579">
        <v>63.561804600000002</v>
      </c>
      <c r="I1579">
        <v>-132.50641010000001</v>
      </c>
      <c r="J1579" s="1" t="str">
        <f t="shared" si="98"/>
        <v>NGR bulk stream sediment</v>
      </c>
      <c r="K1579" s="1" t="str">
        <f t="shared" si="99"/>
        <v>&lt;177 micron (NGR)</v>
      </c>
      <c r="L1579">
        <v>89</v>
      </c>
      <c r="M1579" t="s">
        <v>99</v>
      </c>
      <c r="N1579">
        <v>665</v>
      </c>
      <c r="O1579">
        <v>0.3</v>
      </c>
      <c r="P1579">
        <v>3.7</v>
      </c>
    </row>
    <row r="1580" spans="1:16" hidden="1" x14ac:dyDescent="0.3">
      <c r="A1580" t="s">
        <v>6257</v>
      </c>
      <c r="B1580" t="s">
        <v>6258</v>
      </c>
      <c r="C1580" s="1" t="str">
        <f t="shared" si="100"/>
        <v>21:0878</v>
      </c>
      <c r="D1580" s="1" t="str">
        <f t="shared" si="101"/>
        <v>21:0223</v>
      </c>
      <c r="E1580" t="s">
        <v>6259</v>
      </c>
      <c r="F1580" t="s">
        <v>6260</v>
      </c>
      <c r="H1580">
        <v>63.989936800000002</v>
      </c>
      <c r="I1580">
        <v>-132.5283293</v>
      </c>
      <c r="J1580" s="1" t="str">
        <f t="shared" si="98"/>
        <v>NGR bulk stream sediment</v>
      </c>
      <c r="K1580" s="1" t="str">
        <f t="shared" si="99"/>
        <v>&lt;177 micron (NGR)</v>
      </c>
      <c r="L1580">
        <v>89</v>
      </c>
      <c r="M1580" t="s">
        <v>104</v>
      </c>
      <c r="N1580">
        <v>666</v>
      </c>
      <c r="O1580">
        <v>0.3</v>
      </c>
      <c r="P1580">
        <v>0.8</v>
      </c>
    </row>
    <row r="1581" spans="1:16" hidden="1" x14ac:dyDescent="0.3">
      <c r="A1581" t="s">
        <v>6261</v>
      </c>
      <c r="B1581" t="s">
        <v>6262</v>
      </c>
      <c r="C1581" s="1" t="str">
        <f t="shared" si="100"/>
        <v>21:0878</v>
      </c>
      <c r="D1581" s="1" t="str">
        <f t="shared" si="101"/>
        <v>21:0223</v>
      </c>
      <c r="E1581" t="s">
        <v>6263</v>
      </c>
      <c r="F1581" t="s">
        <v>6264</v>
      </c>
      <c r="H1581">
        <v>63.995268500000002</v>
      </c>
      <c r="I1581">
        <v>-132.44017579999999</v>
      </c>
      <c r="J1581" s="1" t="str">
        <f t="shared" si="98"/>
        <v>NGR bulk stream sediment</v>
      </c>
      <c r="K1581" s="1" t="str">
        <f t="shared" si="99"/>
        <v>&lt;177 micron (NGR)</v>
      </c>
      <c r="L1581">
        <v>90</v>
      </c>
      <c r="M1581" t="s">
        <v>20</v>
      </c>
      <c r="N1581">
        <v>667</v>
      </c>
      <c r="O1581">
        <v>0.2</v>
      </c>
      <c r="P1581">
        <v>0.2</v>
      </c>
    </row>
    <row r="1582" spans="1:16" hidden="1" x14ac:dyDescent="0.3">
      <c r="A1582" t="s">
        <v>6265</v>
      </c>
      <c r="B1582" t="s">
        <v>6266</v>
      </c>
      <c r="C1582" s="1" t="str">
        <f t="shared" si="100"/>
        <v>21:0878</v>
      </c>
      <c r="D1582" s="1" t="str">
        <f t="shared" si="101"/>
        <v>21:0223</v>
      </c>
      <c r="E1582" t="s">
        <v>6267</v>
      </c>
      <c r="F1582" t="s">
        <v>6268</v>
      </c>
      <c r="H1582">
        <v>63.997093499999998</v>
      </c>
      <c r="I1582">
        <v>-132.3809133</v>
      </c>
      <c r="J1582" s="1" t="str">
        <f t="shared" si="98"/>
        <v>NGR bulk stream sediment</v>
      </c>
      <c r="K1582" s="1" t="str">
        <f t="shared" si="99"/>
        <v>&lt;177 micron (NGR)</v>
      </c>
      <c r="L1582">
        <v>90</v>
      </c>
      <c r="M1582" t="s">
        <v>25</v>
      </c>
      <c r="N1582">
        <v>668</v>
      </c>
      <c r="O1582">
        <v>0.3</v>
      </c>
      <c r="P1582">
        <v>0.3</v>
      </c>
    </row>
    <row r="1583" spans="1:16" hidden="1" x14ac:dyDescent="0.3">
      <c r="A1583" t="s">
        <v>6269</v>
      </c>
      <c r="B1583" t="s">
        <v>6270</v>
      </c>
      <c r="C1583" s="1" t="str">
        <f t="shared" si="100"/>
        <v>21:0878</v>
      </c>
      <c r="D1583" s="1" t="str">
        <f t="shared" si="101"/>
        <v>21:0223</v>
      </c>
      <c r="E1583" t="s">
        <v>6271</v>
      </c>
      <c r="F1583" t="s">
        <v>6272</v>
      </c>
      <c r="H1583">
        <v>63.998115499999997</v>
      </c>
      <c r="I1583">
        <v>-132.3378792</v>
      </c>
      <c r="J1583" s="1" t="str">
        <f t="shared" si="98"/>
        <v>NGR bulk stream sediment</v>
      </c>
      <c r="K1583" s="1" t="str">
        <f t="shared" si="99"/>
        <v>&lt;177 micron (NGR)</v>
      </c>
      <c r="L1583">
        <v>90</v>
      </c>
      <c r="M1583" t="s">
        <v>35</v>
      </c>
      <c r="N1583">
        <v>669</v>
      </c>
      <c r="O1583">
        <v>0.3</v>
      </c>
      <c r="P1583">
        <v>0.2</v>
      </c>
    </row>
    <row r="1584" spans="1:16" hidden="1" x14ac:dyDescent="0.3">
      <c r="A1584" t="s">
        <v>6273</v>
      </c>
      <c r="B1584" t="s">
        <v>6274</v>
      </c>
      <c r="C1584" s="1" t="str">
        <f t="shared" si="100"/>
        <v>21:0878</v>
      </c>
      <c r="D1584" s="1" t="str">
        <f t="shared" si="101"/>
        <v>21:0223</v>
      </c>
      <c r="E1584" t="s">
        <v>6271</v>
      </c>
      <c r="F1584" t="s">
        <v>6275</v>
      </c>
      <c r="H1584">
        <v>63.998115499999997</v>
      </c>
      <c r="I1584">
        <v>-132.3378792</v>
      </c>
      <c r="J1584" s="1" t="str">
        <f t="shared" si="98"/>
        <v>NGR bulk stream sediment</v>
      </c>
      <c r="K1584" s="1" t="str">
        <f t="shared" si="99"/>
        <v>&lt;177 micron (NGR)</v>
      </c>
      <c r="L1584">
        <v>90</v>
      </c>
      <c r="M1584" t="s">
        <v>39</v>
      </c>
      <c r="N1584">
        <v>670</v>
      </c>
      <c r="O1584">
        <v>0.3</v>
      </c>
      <c r="P1584">
        <v>0.2</v>
      </c>
    </row>
    <row r="1585" spans="1:16" hidden="1" x14ac:dyDescent="0.3">
      <c r="A1585" t="s">
        <v>6276</v>
      </c>
      <c r="B1585" t="s">
        <v>6277</v>
      </c>
      <c r="C1585" s="1" t="str">
        <f t="shared" si="100"/>
        <v>21:0878</v>
      </c>
      <c r="D1585" s="1" t="str">
        <f t="shared" si="101"/>
        <v>21:0223</v>
      </c>
      <c r="E1585" t="s">
        <v>6278</v>
      </c>
      <c r="F1585" t="s">
        <v>6279</v>
      </c>
      <c r="H1585">
        <v>63.969158</v>
      </c>
      <c r="I1585">
        <v>-132.31657970000001</v>
      </c>
      <c r="J1585" s="1" t="str">
        <f t="shared" si="98"/>
        <v>NGR bulk stream sediment</v>
      </c>
      <c r="K1585" s="1" t="str">
        <f t="shared" si="99"/>
        <v>&lt;177 micron (NGR)</v>
      </c>
      <c r="L1585">
        <v>90</v>
      </c>
      <c r="M1585" t="s">
        <v>30</v>
      </c>
      <c r="N1585">
        <v>671</v>
      </c>
      <c r="O1585">
        <v>0.3</v>
      </c>
      <c r="P1585">
        <v>0.6</v>
      </c>
    </row>
    <row r="1586" spans="1:16" hidden="1" x14ac:dyDescent="0.3">
      <c r="A1586" t="s">
        <v>6280</v>
      </c>
      <c r="B1586" t="s">
        <v>6281</v>
      </c>
      <c r="C1586" s="1" t="str">
        <f t="shared" si="100"/>
        <v>21:0878</v>
      </c>
      <c r="D1586" s="1" t="str">
        <f t="shared" si="101"/>
        <v>21:0223</v>
      </c>
      <c r="E1586" t="s">
        <v>6282</v>
      </c>
      <c r="F1586" t="s">
        <v>6283</v>
      </c>
      <c r="H1586">
        <v>63.969626499999997</v>
      </c>
      <c r="I1586">
        <v>-132.2786055</v>
      </c>
      <c r="J1586" s="1" t="str">
        <f t="shared" si="98"/>
        <v>NGR bulk stream sediment</v>
      </c>
      <c r="K1586" s="1" t="str">
        <f t="shared" si="99"/>
        <v>&lt;177 micron (NGR)</v>
      </c>
      <c r="L1586">
        <v>90</v>
      </c>
      <c r="M1586" t="s">
        <v>44</v>
      </c>
      <c r="N1586">
        <v>672</v>
      </c>
      <c r="O1586">
        <v>0.3</v>
      </c>
      <c r="P1586">
        <v>3</v>
      </c>
    </row>
    <row r="1587" spans="1:16" hidden="1" x14ac:dyDescent="0.3">
      <c r="A1587" t="s">
        <v>6284</v>
      </c>
      <c r="B1587" t="s">
        <v>6285</v>
      </c>
      <c r="C1587" s="1" t="str">
        <f t="shared" si="100"/>
        <v>21:0878</v>
      </c>
      <c r="D1587" s="1" t="str">
        <f t="shared" si="101"/>
        <v>21:0223</v>
      </c>
      <c r="E1587" t="s">
        <v>6286</v>
      </c>
      <c r="F1587" t="s">
        <v>6287</v>
      </c>
      <c r="H1587">
        <v>63.985356199999998</v>
      </c>
      <c r="I1587">
        <v>-132.23710009999999</v>
      </c>
      <c r="J1587" s="1" t="str">
        <f t="shared" si="98"/>
        <v>NGR bulk stream sediment</v>
      </c>
      <c r="K1587" s="1" t="str">
        <f t="shared" si="99"/>
        <v>&lt;177 micron (NGR)</v>
      </c>
      <c r="L1587">
        <v>90</v>
      </c>
      <c r="M1587" t="s">
        <v>49</v>
      </c>
      <c r="N1587">
        <v>673</v>
      </c>
      <c r="O1587">
        <v>0.3</v>
      </c>
      <c r="P1587">
        <v>0.4</v>
      </c>
    </row>
    <row r="1588" spans="1:16" hidden="1" x14ac:dyDescent="0.3">
      <c r="A1588" t="s">
        <v>6288</v>
      </c>
      <c r="B1588" t="s">
        <v>6289</v>
      </c>
      <c r="C1588" s="1" t="str">
        <f t="shared" si="100"/>
        <v>21:0878</v>
      </c>
      <c r="D1588" s="1" t="str">
        <f t="shared" si="101"/>
        <v>21:0223</v>
      </c>
      <c r="E1588" t="s">
        <v>6290</v>
      </c>
      <c r="F1588" t="s">
        <v>6291</v>
      </c>
      <c r="H1588">
        <v>63.994819700000001</v>
      </c>
      <c r="I1588">
        <v>-132.1616459</v>
      </c>
      <c r="J1588" s="1" t="str">
        <f t="shared" si="98"/>
        <v>NGR bulk stream sediment</v>
      </c>
      <c r="K1588" s="1" t="str">
        <f t="shared" si="99"/>
        <v>&lt;177 micron (NGR)</v>
      </c>
      <c r="L1588">
        <v>90</v>
      </c>
      <c r="M1588" t="s">
        <v>54</v>
      </c>
      <c r="N1588">
        <v>674</v>
      </c>
      <c r="O1588">
        <v>0.2</v>
      </c>
      <c r="P1588">
        <v>0.2</v>
      </c>
    </row>
    <row r="1589" spans="1:16" hidden="1" x14ac:dyDescent="0.3">
      <c r="A1589" t="s">
        <v>6292</v>
      </c>
      <c r="B1589" t="s">
        <v>6293</v>
      </c>
      <c r="C1589" s="1" t="str">
        <f t="shared" si="100"/>
        <v>21:0878</v>
      </c>
      <c r="D1589" s="1" t="str">
        <f t="shared" si="101"/>
        <v>21:0223</v>
      </c>
      <c r="E1589" t="s">
        <v>6294</v>
      </c>
      <c r="F1589" t="s">
        <v>6295</v>
      </c>
      <c r="H1589">
        <v>63.996168400000002</v>
      </c>
      <c r="I1589">
        <v>-132.15668109999999</v>
      </c>
      <c r="J1589" s="1" t="str">
        <f t="shared" si="98"/>
        <v>NGR bulk stream sediment</v>
      </c>
      <c r="K1589" s="1" t="str">
        <f t="shared" si="99"/>
        <v>&lt;177 micron (NGR)</v>
      </c>
      <c r="L1589">
        <v>90</v>
      </c>
      <c r="M1589" t="s">
        <v>59</v>
      </c>
      <c r="N1589">
        <v>675</v>
      </c>
      <c r="O1589">
        <v>0.2</v>
      </c>
      <c r="P1589">
        <v>0.2</v>
      </c>
    </row>
    <row r="1590" spans="1:16" hidden="1" x14ac:dyDescent="0.3">
      <c r="A1590" t="s">
        <v>6296</v>
      </c>
      <c r="B1590" t="s">
        <v>6297</v>
      </c>
      <c r="C1590" s="1" t="str">
        <f t="shared" si="100"/>
        <v>21:0878</v>
      </c>
      <c r="D1590" s="1" t="str">
        <f t="shared" si="101"/>
        <v>21:0223</v>
      </c>
      <c r="E1590" t="s">
        <v>6298</v>
      </c>
      <c r="F1590" t="s">
        <v>6299</v>
      </c>
      <c r="H1590">
        <v>63.983677100000001</v>
      </c>
      <c r="I1590">
        <v>-132.09597099999999</v>
      </c>
      <c r="J1590" s="1" t="str">
        <f t="shared" si="98"/>
        <v>NGR bulk stream sediment</v>
      </c>
      <c r="K1590" s="1" t="str">
        <f t="shared" si="99"/>
        <v>&lt;177 micron (NGR)</v>
      </c>
      <c r="L1590">
        <v>90</v>
      </c>
      <c r="M1590" t="s">
        <v>64</v>
      </c>
      <c r="N1590">
        <v>676</v>
      </c>
      <c r="O1590">
        <v>0.4</v>
      </c>
      <c r="P1590">
        <v>0.1</v>
      </c>
    </row>
    <row r="1591" spans="1:16" hidden="1" x14ac:dyDescent="0.3">
      <c r="A1591" t="s">
        <v>6300</v>
      </c>
      <c r="B1591" t="s">
        <v>6301</v>
      </c>
      <c r="C1591" s="1" t="str">
        <f t="shared" si="100"/>
        <v>21:0878</v>
      </c>
      <c r="D1591" s="1" t="str">
        <f t="shared" si="101"/>
        <v>21:0223</v>
      </c>
      <c r="E1591" t="s">
        <v>6302</v>
      </c>
      <c r="F1591" t="s">
        <v>6303</v>
      </c>
      <c r="H1591">
        <v>63.975721100000001</v>
      </c>
      <c r="I1591">
        <v>-132.0710177</v>
      </c>
      <c r="J1591" s="1" t="str">
        <f t="shared" si="98"/>
        <v>NGR bulk stream sediment</v>
      </c>
      <c r="K1591" s="1" t="str">
        <f t="shared" si="99"/>
        <v>&lt;177 micron (NGR)</v>
      </c>
      <c r="L1591">
        <v>90</v>
      </c>
      <c r="M1591" t="s">
        <v>69</v>
      </c>
      <c r="N1591">
        <v>677</v>
      </c>
      <c r="O1591">
        <v>0.2</v>
      </c>
      <c r="P1591">
        <v>0.5</v>
      </c>
    </row>
    <row r="1592" spans="1:16" hidden="1" x14ac:dyDescent="0.3">
      <c r="A1592" t="s">
        <v>6304</v>
      </c>
      <c r="B1592" t="s">
        <v>6305</v>
      </c>
      <c r="C1592" s="1" t="str">
        <f t="shared" si="100"/>
        <v>21:0878</v>
      </c>
      <c r="D1592" s="1" t="str">
        <f t="shared" si="101"/>
        <v>21:0223</v>
      </c>
      <c r="E1592" t="s">
        <v>6306</v>
      </c>
      <c r="F1592" t="s">
        <v>6307</v>
      </c>
      <c r="H1592">
        <v>63.980550600000001</v>
      </c>
      <c r="I1592">
        <v>-132.0691218</v>
      </c>
      <c r="J1592" s="1" t="str">
        <f t="shared" si="98"/>
        <v>NGR bulk stream sediment</v>
      </c>
      <c r="K1592" s="1" t="str">
        <f t="shared" si="99"/>
        <v>&lt;177 micron (NGR)</v>
      </c>
      <c r="L1592">
        <v>90</v>
      </c>
      <c r="M1592" t="s">
        <v>74</v>
      </c>
      <c r="N1592">
        <v>678</v>
      </c>
      <c r="O1592">
        <v>0.2</v>
      </c>
      <c r="P1592">
        <v>1.2</v>
      </c>
    </row>
    <row r="1593" spans="1:16" hidden="1" x14ac:dyDescent="0.3">
      <c r="A1593" t="s">
        <v>6308</v>
      </c>
      <c r="B1593" t="s">
        <v>6309</v>
      </c>
      <c r="C1593" s="1" t="str">
        <f t="shared" si="100"/>
        <v>21:0878</v>
      </c>
      <c r="D1593" s="1" t="str">
        <f t="shared" si="101"/>
        <v>21:0223</v>
      </c>
      <c r="E1593" t="s">
        <v>6310</v>
      </c>
      <c r="F1593" t="s">
        <v>6311</v>
      </c>
      <c r="H1593">
        <v>63.970330099999998</v>
      </c>
      <c r="I1593">
        <v>-132.00451910000001</v>
      </c>
      <c r="J1593" s="1" t="str">
        <f t="shared" si="98"/>
        <v>NGR bulk stream sediment</v>
      </c>
      <c r="K1593" s="1" t="str">
        <f t="shared" si="99"/>
        <v>&lt;177 micron (NGR)</v>
      </c>
      <c r="L1593">
        <v>90</v>
      </c>
      <c r="M1593" t="s">
        <v>79</v>
      </c>
      <c r="N1593">
        <v>679</v>
      </c>
      <c r="O1593">
        <v>0.2</v>
      </c>
      <c r="P1593">
        <v>1.6</v>
      </c>
    </row>
    <row r="1594" spans="1:16" hidden="1" x14ac:dyDescent="0.3">
      <c r="A1594" t="s">
        <v>6312</v>
      </c>
      <c r="B1594" t="s">
        <v>6313</v>
      </c>
      <c r="C1594" s="1" t="str">
        <f t="shared" si="100"/>
        <v>21:0878</v>
      </c>
      <c r="D1594" s="1" t="str">
        <f t="shared" si="101"/>
        <v>21:0223</v>
      </c>
      <c r="E1594" t="s">
        <v>6314</v>
      </c>
      <c r="F1594" t="s">
        <v>6315</v>
      </c>
      <c r="H1594">
        <v>63.944817399999998</v>
      </c>
      <c r="I1594">
        <v>-132.0212555</v>
      </c>
      <c r="J1594" s="1" t="str">
        <f t="shared" si="98"/>
        <v>NGR bulk stream sediment</v>
      </c>
      <c r="K1594" s="1" t="str">
        <f t="shared" si="99"/>
        <v>&lt;177 micron (NGR)</v>
      </c>
      <c r="L1594">
        <v>90</v>
      </c>
      <c r="M1594" t="s">
        <v>84</v>
      </c>
      <c r="N1594">
        <v>680</v>
      </c>
      <c r="O1594">
        <v>0.2</v>
      </c>
      <c r="P1594">
        <v>0.8</v>
      </c>
    </row>
    <row r="1595" spans="1:16" hidden="1" x14ac:dyDescent="0.3">
      <c r="A1595" t="s">
        <v>6316</v>
      </c>
      <c r="B1595" t="s">
        <v>6317</v>
      </c>
      <c r="C1595" s="1" t="str">
        <f t="shared" si="100"/>
        <v>21:0878</v>
      </c>
      <c r="D1595" s="1" t="str">
        <f t="shared" si="101"/>
        <v>21:0223</v>
      </c>
      <c r="E1595" t="s">
        <v>6318</v>
      </c>
      <c r="F1595" t="s">
        <v>6319</v>
      </c>
      <c r="H1595">
        <v>63.942318299999997</v>
      </c>
      <c r="I1595">
        <v>-132.02376720000001</v>
      </c>
      <c r="J1595" s="1" t="str">
        <f t="shared" si="98"/>
        <v>NGR bulk stream sediment</v>
      </c>
      <c r="K1595" s="1" t="str">
        <f t="shared" si="99"/>
        <v>&lt;177 micron (NGR)</v>
      </c>
      <c r="L1595">
        <v>90</v>
      </c>
      <c r="M1595" t="s">
        <v>89</v>
      </c>
      <c r="N1595">
        <v>681</v>
      </c>
      <c r="O1595">
        <v>0.3</v>
      </c>
      <c r="P1595">
        <v>1.4</v>
      </c>
    </row>
    <row r="1596" spans="1:16" hidden="1" x14ac:dyDescent="0.3">
      <c r="A1596" t="s">
        <v>6320</v>
      </c>
      <c r="B1596" t="s">
        <v>6321</v>
      </c>
      <c r="C1596" s="1" t="str">
        <f t="shared" si="100"/>
        <v>21:0878</v>
      </c>
      <c r="D1596" s="1" t="str">
        <f t="shared" si="101"/>
        <v>21:0223</v>
      </c>
      <c r="E1596" t="s">
        <v>6322</v>
      </c>
      <c r="F1596" t="s">
        <v>6323</v>
      </c>
      <c r="H1596">
        <v>63.924225800000002</v>
      </c>
      <c r="I1596">
        <v>-132.11408399999999</v>
      </c>
      <c r="J1596" s="1" t="str">
        <f t="shared" si="98"/>
        <v>NGR bulk stream sediment</v>
      </c>
      <c r="K1596" s="1" t="str">
        <f t="shared" si="99"/>
        <v>&lt;177 micron (NGR)</v>
      </c>
      <c r="L1596">
        <v>90</v>
      </c>
      <c r="M1596" t="s">
        <v>94</v>
      </c>
      <c r="N1596">
        <v>682</v>
      </c>
      <c r="O1596">
        <v>0.2</v>
      </c>
      <c r="P1596">
        <v>0.8</v>
      </c>
    </row>
    <row r="1597" spans="1:16" hidden="1" x14ac:dyDescent="0.3">
      <c r="A1597" t="s">
        <v>6324</v>
      </c>
      <c r="B1597" t="s">
        <v>6325</v>
      </c>
      <c r="C1597" s="1" t="str">
        <f t="shared" si="100"/>
        <v>21:0878</v>
      </c>
      <c r="D1597" s="1" t="str">
        <f t="shared" si="101"/>
        <v>21:0223</v>
      </c>
      <c r="E1597" t="s">
        <v>6326</v>
      </c>
      <c r="F1597" t="s">
        <v>6327</v>
      </c>
      <c r="H1597">
        <v>63.934927999999999</v>
      </c>
      <c r="I1597">
        <v>-132.08254679999999</v>
      </c>
      <c r="J1597" s="1" t="str">
        <f t="shared" si="98"/>
        <v>NGR bulk stream sediment</v>
      </c>
      <c r="K1597" s="1" t="str">
        <f t="shared" si="99"/>
        <v>&lt;177 micron (NGR)</v>
      </c>
      <c r="L1597">
        <v>90</v>
      </c>
      <c r="M1597" t="s">
        <v>99</v>
      </c>
      <c r="N1597">
        <v>683</v>
      </c>
      <c r="O1597">
        <v>0.3</v>
      </c>
      <c r="P1597">
        <v>1</v>
      </c>
    </row>
    <row r="1598" spans="1:16" hidden="1" x14ac:dyDescent="0.3">
      <c r="A1598" t="s">
        <v>6328</v>
      </c>
      <c r="B1598" t="s">
        <v>6329</v>
      </c>
      <c r="C1598" s="1" t="str">
        <f t="shared" si="100"/>
        <v>21:0878</v>
      </c>
      <c r="D1598" s="1" t="str">
        <f t="shared" si="101"/>
        <v>21:0223</v>
      </c>
      <c r="E1598" t="s">
        <v>6330</v>
      </c>
      <c r="F1598" t="s">
        <v>6331</v>
      </c>
      <c r="H1598">
        <v>63.917900899999999</v>
      </c>
      <c r="I1598">
        <v>-132.1648782</v>
      </c>
      <c r="J1598" s="1" t="str">
        <f t="shared" si="98"/>
        <v>NGR bulk stream sediment</v>
      </c>
      <c r="K1598" s="1" t="str">
        <f t="shared" si="99"/>
        <v>&lt;177 micron (NGR)</v>
      </c>
      <c r="L1598">
        <v>90</v>
      </c>
      <c r="M1598" t="s">
        <v>104</v>
      </c>
      <c r="N1598">
        <v>684</v>
      </c>
      <c r="O1598">
        <v>0.3</v>
      </c>
      <c r="P1598">
        <v>0.5</v>
      </c>
    </row>
    <row r="1599" spans="1:16" hidden="1" x14ac:dyDescent="0.3">
      <c r="A1599" t="s">
        <v>6332</v>
      </c>
      <c r="B1599" t="s">
        <v>6333</v>
      </c>
      <c r="C1599" s="1" t="str">
        <f t="shared" si="100"/>
        <v>21:0878</v>
      </c>
      <c r="D1599" s="1" t="str">
        <f t="shared" si="101"/>
        <v>21:0223</v>
      </c>
      <c r="E1599" t="s">
        <v>6334</v>
      </c>
      <c r="F1599" t="s">
        <v>6335</v>
      </c>
      <c r="H1599">
        <v>63.946838499999998</v>
      </c>
      <c r="I1599">
        <v>-132.17555200000001</v>
      </c>
      <c r="J1599" s="1" t="str">
        <f t="shared" si="98"/>
        <v>NGR bulk stream sediment</v>
      </c>
      <c r="K1599" s="1" t="str">
        <f t="shared" si="99"/>
        <v>&lt;177 micron (NGR)</v>
      </c>
      <c r="L1599">
        <v>91</v>
      </c>
      <c r="M1599" t="s">
        <v>20</v>
      </c>
      <c r="N1599">
        <v>685</v>
      </c>
      <c r="O1599">
        <v>0.3</v>
      </c>
      <c r="P1599">
        <v>0.1</v>
      </c>
    </row>
    <row r="1600" spans="1:16" hidden="1" x14ac:dyDescent="0.3">
      <c r="A1600" t="s">
        <v>6336</v>
      </c>
      <c r="B1600" t="s">
        <v>6337</v>
      </c>
      <c r="C1600" s="1" t="str">
        <f t="shared" si="100"/>
        <v>21:0878</v>
      </c>
      <c r="D1600" s="1" t="str">
        <f t="shared" si="101"/>
        <v>21:0223</v>
      </c>
      <c r="E1600" t="s">
        <v>6338</v>
      </c>
      <c r="F1600" t="s">
        <v>6339</v>
      </c>
      <c r="H1600">
        <v>63.925874700000001</v>
      </c>
      <c r="I1600">
        <v>-132.26189439999999</v>
      </c>
      <c r="J1600" s="1" t="str">
        <f t="shared" si="98"/>
        <v>NGR bulk stream sediment</v>
      </c>
      <c r="K1600" s="1" t="str">
        <f t="shared" si="99"/>
        <v>&lt;177 micron (NGR)</v>
      </c>
      <c r="L1600">
        <v>91</v>
      </c>
      <c r="M1600" t="s">
        <v>25</v>
      </c>
      <c r="N1600">
        <v>686</v>
      </c>
      <c r="O1600">
        <v>0.2</v>
      </c>
      <c r="P1600">
        <v>0.1</v>
      </c>
    </row>
    <row r="1601" spans="1:16" hidden="1" x14ac:dyDescent="0.3">
      <c r="A1601" t="s">
        <v>6340</v>
      </c>
      <c r="B1601" t="s">
        <v>6341</v>
      </c>
      <c r="C1601" s="1" t="str">
        <f t="shared" si="100"/>
        <v>21:0878</v>
      </c>
      <c r="D1601" s="1" t="str">
        <f t="shared" si="101"/>
        <v>21:0223</v>
      </c>
      <c r="E1601" t="s">
        <v>6342</v>
      </c>
      <c r="F1601" t="s">
        <v>6343</v>
      </c>
      <c r="H1601">
        <v>63.925229600000002</v>
      </c>
      <c r="I1601">
        <v>-132.25675430000001</v>
      </c>
      <c r="J1601" s="1" t="str">
        <f t="shared" si="98"/>
        <v>NGR bulk stream sediment</v>
      </c>
      <c r="K1601" s="1" t="str">
        <f t="shared" si="99"/>
        <v>&lt;177 micron (NGR)</v>
      </c>
      <c r="L1601">
        <v>91</v>
      </c>
      <c r="M1601" t="s">
        <v>30</v>
      </c>
      <c r="N1601">
        <v>687</v>
      </c>
      <c r="O1601">
        <v>0.2</v>
      </c>
      <c r="P1601">
        <v>0.1</v>
      </c>
    </row>
    <row r="1602" spans="1:16" hidden="1" x14ac:dyDescent="0.3">
      <c r="A1602" t="s">
        <v>6344</v>
      </c>
      <c r="B1602" t="s">
        <v>6345</v>
      </c>
      <c r="C1602" s="1" t="str">
        <f t="shared" si="100"/>
        <v>21:0878</v>
      </c>
      <c r="D1602" s="1" t="str">
        <f t="shared" si="101"/>
        <v>21:0223</v>
      </c>
      <c r="E1602" t="s">
        <v>6346</v>
      </c>
      <c r="F1602" t="s">
        <v>6347</v>
      </c>
      <c r="H1602">
        <v>63.911789200000001</v>
      </c>
      <c r="I1602">
        <v>-132.3071362</v>
      </c>
      <c r="J1602" s="1" t="str">
        <f t="shared" ref="J1602:J1665" si="102">HYPERLINK("http://geochem.nrcan.gc.ca/cdogs/content/kwd/kwd020030_e.htm", "NGR bulk stream sediment")</f>
        <v>NGR bulk stream sediment</v>
      </c>
      <c r="K1602" s="1" t="str">
        <f t="shared" ref="K1602:K1665" si="103">HYPERLINK("http://geochem.nrcan.gc.ca/cdogs/content/kwd/kwd080006_e.htm", "&lt;177 micron (NGR)")</f>
        <v>&lt;177 micron (NGR)</v>
      </c>
      <c r="L1602">
        <v>91</v>
      </c>
      <c r="M1602" t="s">
        <v>44</v>
      </c>
      <c r="N1602">
        <v>688</v>
      </c>
      <c r="O1602">
        <v>0.2</v>
      </c>
      <c r="P1602">
        <v>0.1</v>
      </c>
    </row>
    <row r="1603" spans="1:16" hidden="1" x14ac:dyDescent="0.3">
      <c r="A1603" t="s">
        <v>6348</v>
      </c>
      <c r="B1603" t="s">
        <v>6349</v>
      </c>
      <c r="C1603" s="1" t="str">
        <f t="shared" si="100"/>
        <v>21:0878</v>
      </c>
      <c r="D1603" s="1" t="str">
        <f t="shared" si="101"/>
        <v>21:0223</v>
      </c>
      <c r="E1603" t="s">
        <v>6350</v>
      </c>
      <c r="F1603" t="s">
        <v>6351</v>
      </c>
      <c r="H1603">
        <v>63.907726699999998</v>
      </c>
      <c r="I1603">
        <v>-132.19488319999999</v>
      </c>
      <c r="J1603" s="1" t="str">
        <f t="shared" si="102"/>
        <v>NGR bulk stream sediment</v>
      </c>
      <c r="K1603" s="1" t="str">
        <f t="shared" si="103"/>
        <v>&lt;177 micron (NGR)</v>
      </c>
      <c r="L1603">
        <v>91</v>
      </c>
      <c r="M1603" t="s">
        <v>49</v>
      </c>
      <c r="N1603">
        <v>689</v>
      </c>
      <c r="O1603">
        <v>0.2</v>
      </c>
      <c r="P1603">
        <v>0.4</v>
      </c>
    </row>
    <row r="1604" spans="1:16" hidden="1" x14ac:dyDescent="0.3">
      <c r="A1604" t="s">
        <v>6352</v>
      </c>
      <c r="B1604" t="s">
        <v>6353</v>
      </c>
      <c r="C1604" s="1" t="str">
        <f t="shared" si="100"/>
        <v>21:0878</v>
      </c>
      <c r="D1604" s="1" t="str">
        <f t="shared" si="101"/>
        <v>21:0223</v>
      </c>
      <c r="E1604" t="s">
        <v>6354</v>
      </c>
      <c r="F1604" t="s">
        <v>6355</v>
      </c>
      <c r="H1604">
        <v>63.887540700000002</v>
      </c>
      <c r="I1604">
        <v>-132.1132882</v>
      </c>
      <c r="J1604" s="1" t="str">
        <f t="shared" si="102"/>
        <v>NGR bulk stream sediment</v>
      </c>
      <c r="K1604" s="1" t="str">
        <f t="shared" si="103"/>
        <v>&lt;177 micron (NGR)</v>
      </c>
      <c r="L1604">
        <v>91</v>
      </c>
      <c r="M1604" t="s">
        <v>54</v>
      </c>
      <c r="N1604">
        <v>690</v>
      </c>
      <c r="O1604">
        <v>0.3</v>
      </c>
      <c r="P1604">
        <v>0.3</v>
      </c>
    </row>
    <row r="1605" spans="1:16" hidden="1" x14ac:dyDescent="0.3">
      <c r="A1605" t="s">
        <v>6356</v>
      </c>
      <c r="B1605" t="s">
        <v>6357</v>
      </c>
      <c r="C1605" s="1" t="str">
        <f t="shared" si="100"/>
        <v>21:0878</v>
      </c>
      <c r="D1605" s="1" t="str">
        <f t="shared" si="101"/>
        <v>21:0223</v>
      </c>
      <c r="E1605" t="s">
        <v>6358</v>
      </c>
      <c r="F1605" t="s">
        <v>6359</v>
      </c>
      <c r="H1605">
        <v>63.897432999999999</v>
      </c>
      <c r="I1605">
        <v>-132.0340094</v>
      </c>
      <c r="J1605" s="1" t="str">
        <f t="shared" si="102"/>
        <v>NGR bulk stream sediment</v>
      </c>
      <c r="K1605" s="1" t="str">
        <f t="shared" si="103"/>
        <v>&lt;177 micron (NGR)</v>
      </c>
      <c r="L1605">
        <v>91</v>
      </c>
      <c r="M1605" t="s">
        <v>59</v>
      </c>
      <c r="N1605">
        <v>691</v>
      </c>
      <c r="O1605">
        <v>0.3</v>
      </c>
      <c r="P1605">
        <v>0.1</v>
      </c>
    </row>
    <row r="1606" spans="1:16" hidden="1" x14ac:dyDescent="0.3">
      <c r="A1606" t="s">
        <v>6360</v>
      </c>
      <c r="B1606" t="s">
        <v>6361</v>
      </c>
      <c r="C1606" s="1" t="str">
        <f t="shared" si="100"/>
        <v>21:0878</v>
      </c>
      <c r="D1606" s="1" t="str">
        <f t="shared" si="101"/>
        <v>21:0223</v>
      </c>
      <c r="E1606" t="s">
        <v>6362</v>
      </c>
      <c r="F1606" t="s">
        <v>6363</v>
      </c>
      <c r="H1606">
        <v>63.901987900000002</v>
      </c>
      <c r="I1606">
        <v>-132.0472504</v>
      </c>
      <c r="J1606" s="1" t="str">
        <f t="shared" si="102"/>
        <v>NGR bulk stream sediment</v>
      </c>
      <c r="K1606" s="1" t="str">
        <f t="shared" si="103"/>
        <v>&lt;177 micron (NGR)</v>
      </c>
      <c r="L1606">
        <v>91</v>
      </c>
      <c r="M1606" t="s">
        <v>64</v>
      </c>
      <c r="N1606">
        <v>692</v>
      </c>
      <c r="O1606">
        <v>0.3</v>
      </c>
      <c r="P1606">
        <v>0.3</v>
      </c>
    </row>
    <row r="1607" spans="1:16" hidden="1" x14ac:dyDescent="0.3">
      <c r="A1607" t="s">
        <v>6364</v>
      </c>
      <c r="B1607" t="s">
        <v>6365</v>
      </c>
      <c r="C1607" s="1" t="str">
        <f t="shared" si="100"/>
        <v>21:0878</v>
      </c>
      <c r="D1607" s="1" t="str">
        <f t="shared" si="101"/>
        <v>21:0223</v>
      </c>
      <c r="E1607" t="s">
        <v>6366</v>
      </c>
      <c r="F1607" t="s">
        <v>6367</v>
      </c>
      <c r="H1607">
        <v>63.866095600000001</v>
      </c>
      <c r="I1607">
        <v>-132.0208413</v>
      </c>
      <c r="J1607" s="1" t="str">
        <f t="shared" si="102"/>
        <v>NGR bulk stream sediment</v>
      </c>
      <c r="K1607" s="1" t="str">
        <f t="shared" si="103"/>
        <v>&lt;177 micron (NGR)</v>
      </c>
      <c r="L1607">
        <v>91</v>
      </c>
      <c r="M1607" t="s">
        <v>69</v>
      </c>
      <c r="N1607">
        <v>693</v>
      </c>
      <c r="O1607">
        <v>0.3</v>
      </c>
      <c r="P1607">
        <v>0.4</v>
      </c>
    </row>
    <row r="1608" spans="1:16" hidden="1" x14ac:dyDescent="0.3">
      <c r="A1608" t="s">
        <v>6368</v>
      </c>
      <c r="B1608" t="s">
        <v>6369</v>
      </c>
      <c r="C1608" s="1" t="str">
        <f t="shared" si="100"/>
        <v>21:0878</v>
      </c>
      <c r="D1608" s="1" t="str">
        <f t="shared" si="101"/>
        <v>21:0223</v>
      </c>
      <c r="E1608" t="s">
        <v>6370</v>
      </c>
      <c r="F1608" t="s">
        <v>6371</v>
      </c>
      <c r="H1608">
        <v>63.866260199999999</v>
      </c>
      <c r="I1608">
        <v>-132.02534470000001</v>
      </c>
      <c r="J1608" s="1" t="str">
        <f t="shared" si="102"/>
        <v>NGR bulk stream sediment</v>
      </c>
      <c r="K1608" s="1" t="str">
        <f t="shared" si="103"/>
        <v>&lt;177 micron (NGR)</v>
      </c>
      <c r="L1608">
        <v>91</v>
      </c>
      <c r="M1608" t="s">
        <v>74</v>
      </c>
      <c r="N1608">
        <v>694</v>
      </c>
      <c r="O1608">
        <v>0.4</v>
      </c>
      <c r="P1608">
        <v>0.1</v>
      </c>
    </row>
    <row r="1609" spans="1:16" hidden="1" x14ac:dyDescent="0.3">
      <c r="A1609" t="s">
        <v>6372</v>
      </c>
      <c r="B1609" t="s">
        <v>6373</v>
      </c>
      <c r="C1609" s="1" t="str">
        <f t="shared" si="100"/>
        <v>21:0878</v>
      </c>
      <c r="D1609" s="1" t="str">
        <f t="shared" si="101"/>
        <v>21:0223</v>
      </c>
      <c r="E1609" t="s">
        <v>6374</v>
      </c>
      <c r="F1609" t="s">
        <v>6375</v>
      </c>
      <c r="H1609">
        <v>63.846812700000001</v>
      </c>
      <c r="I1609">
        <v>-132.14723649999999</v>
      </c>
      <c r="J1609" s="1" t="str">
        <f t="shared" si="102"/>
        <v>NGR bulk stream sediment</v>
      </c>
      <c r="K1609" s="1" t="str">
        <f t="shared" si="103"/>
        <v>&lt;177 micron (NGR)</v>
      </c>
      <c r="L1609">
        <v>91</v>
      </c>
      <c r="M1609" t="s">
        <v>79</v>
      </c>
      <c r="N1609">
        <v>695</v>
      </c>
      <c r="O1609">
        <v>0.3</v>
      </c>
      <c r="P1609">
        <v>0.1</v>
      </c>
    </row>
    <row r="1610" spans="1:16" hidden="1" x14ac:dyDescent="0.3">
      <c r="A1610" t="s">
        <v>6376</v>
      </c>
      <c r="B1610" t="s">
        <v>6377</v>
      </c>
      <c r="C1610" s="1" t="str">
        <f t="shared" si="100"/>
        <v>21:0878</v>
      </c>
      <c r="D1610" s="1" t="str">
        <f t="shared" si="101"/>
        <v>21:0223</v>
      </c>
      <c r="E1610" t="s">
        <v>6378</v>
      </c>
      <c r="F1610" t="s">
        <v>6379</v>
      </c>
      <c r="H1610">
        <v>63.844188099999997</v>
      </c>
      <c r="I1610">
        <v>-132.14394189999999</v>
      </c>
      <c r="J1610" s="1" t="str">
        <f t="shared" si="102"/>
        <v>NGR bulk stream sediment</v>
      </c>
      <c r="K1610" s="1" t="str">
        <f t="shared" si="103"/>
        <v>&lt;177 micron (NGR)</v>
      </c>
      <c r="L1610">
        <v>91</v>
      </c>
      <c r="M1610" t="s">
        <v>35</v>
      </c>
      <c r="N1610">
        <v>696</v>
      </c>
      <c r="O1610">
        <v>0.3</v>
      </c>
      <c r="P1610">
        <v>0.1</v>
      </c>
    </row>
    <row r="1611" spans="1:16" hidden="1" x14ac:dyDescent="0.3">
      <c r="A1611" t="s">
        <v>6380</v>
      </c>
      <c r="B1611" t="s">
        <v>6381</v>
      </c>
      <c r="C1611" s="1" t="str">
        <f t="shared" si="100"/>
        <v>21:0878</v>
      </c>
      <c r="D1611" s="1" t="str">
        <f t="shared" si="101"/>
        <v>21:0223</v>
      </c>
      <c r="E1611" t="s">
        <v>6378</v>
      </c>
      <c r="F1611" t="s">
        <v>6382</v>
      </c>
      <c r="H1611">
        <v>63.844188099999997</v>
      </c>
      <c r="I1611">
        <v>-132.14394189999999</v>
      </c>
      <c r="J1611" s="1" t="str">
        <f t="shared" si="102"/>
        <v>NGR bulk stream sediment</v>
      </c>
      <c r="K1611" s="1" t="str">
        <f t="shared" si="103"/>
        <v>&lt;177 micron (NGR)</v>
      </c>
      <c r="L1611">
        <v>91</v>
      </c>
      <c r="M1611" t="s">
        <v>39</v>
      </c>
      <c r="N1611">
        <v>697</v>
      </c>
      <c r="O1611">
        <v>0.4</v>
      </c>
      <c r="P1611">
        <v>0.1</v>
      </c>
    </row>
    <row r="1612" spans="1:16" hidden="1" x14ac:dyDescent="0.3">
      <c r="A1612" t="s">
        <v>6383</v>
      </c>
      <c r="B1612" t="s">
        <v>6384</v>
      </c>
      <c r="C1612" s="1" t="str">
        <f t="shared" si="100"/>
        <v>21:0878</v>
      </c>
      <c r="D1612" s="1" t="str">
        <f t="shared" si="101"/>
        <v>21:0223</v>
      </c>
      <c r="E1612" t="s">
        <v>6385</v>
      </c>
      <c r="F1612" t="s">
        <v>6386</v>
      </c>
      <c r="H1612">
        <v>63.8381975</v>
      </c>
      <c r="I1612">
        <v>-132.2036027</v>
      </c>
      <c r="J1612" s="1" t="str">
        <f t="shared" si="102"/>
        <v>NGR bulk stream sediment</v>
      </c>
      <c r="K1612" s="1" t="str">
        <f t="shared" si="103"/>
        <v>&lt;177 micron (NGR)</v>
      </c>
      <c r="L1612">
        <v>91</v>
      </c>
      <c r="M1612" t="s">
        <v>84</v>
      </c>
      <c r="N1612">
        <v>698</v>
      </c>
      <c r="O1612">
        <v>0.2</v>
      </c>
      <c r="P1612">
        <v>0.1</v>
      </c>
    </row>
    <row r="1613" spans="1:16" hidden="1" x14ac:dyDescent="0.3">
      <c r="A1613" t="s">
        <v>6387</v>
      </c>
      <c r="B1613" t="s">
        <v>6388</v>
      </c>
      <c r="C1613" s="1" t="str">
        <f t="shared" si="100"/>
        <v>21:0878</v>
      </c>
      <c r="D1613" s="1" t="str">
        <f t="shared" si="101"/>
        <v>21:0223</v>
      </c>
      <c r="E1613" t="s">
        <v>6389</v>
      </c>
      <c r="F1613" t="s">
        <v>6390</v>
      </c>
      <c r="H1613">
        <v>63.841014700000002</v>
      </c>
      <c r="I1613">
        <v>-132.2053166</v>
      </c>
      <c r="J1613" s="1" t="str">
        <f t="shared" si="102"/>
        <v>NGR bulk stream sediment</v>
      </c>
      <c r="K1613" s="1" t="str">
        <f t="shared" si="103"/>
        <v>&lt;177 micron (NGR)</v>
      </c>
      <c r="L1613">
        <v>91</v>
      </c>
      <c r="M1613" t="s">
        <v>89</v>
      </c>
      <c r="N1613">
        <v>699</v>
      </c>
      <c r="O1613">
        <v>0.3</v>
      </c>
      <c r="P1613">
        <v>0.1</v>
      </c>
    </row>
    <row r="1614" spans="1:16" hidden="1" x14ac:dyDescent="0.3">
      <c r="A1614" t="s">
        <v>6391</v>
      </c>
      <c r="B1614" t="s">
        <v>6392</v>
      </c>
      <c r="C1614" s="1" t="str">
        <f t="shared" si="100"/>
        <v>21:0878</v>
      </c>
      <c r="D1614" s="1" t="str">
        <f t="shared" si="101"/>
        <v>21:0223</v>
      </c>
      <c r="E1614" t="s">
        <v>6393</v>
      </c>
      <c r="F1614" t="s">
        <v>6394</v>
      </c>
      <c r="H1614">
        <v>63.815970499999999</v>
      </c>
      <c r="I1614">
        <v>-132.22828989999999</v>
      </c>
      <c r="J1614" s="1" t="str">
        <f t="shared" si="102"/>
        <v>NGR bulk stream sediment</v>
      </c>
      <c r="K1614" s="1" t="str">
        <f t="shared" si="103"/>
        <v>&lt;177 micron (NGR)</v>
      </c>
      <c r="L1614">
        <v>91</v>
      </c>
      <c r="M1614" t="s">
        <v>94</v>
      </c>
      <c r="N1614">
        <v>700</v>
      </c>
      <c r="O1614">
        <v>0.2</v>
      </c>
      <c r="P1614">
        <v>0.1</v>
      </c>
    </row>
    <row r="1615" spans="1:16" hidden="1" x14ac:dyDescent="0.3">
      <c r="A1615" t="s">
        <v>6395</v>
      </c>
      <c r="B1615" t="s">
        <v>6396</v>
      </c>
      <c r="C1615" s="1" t="str">
        <f t="shared" si="100"/>
        <v>21:0878</v>
      </c>
      <c r="D1615" s="1" t="str">
        <f t="shared" si="101"/>
        <v>21:0223</v>
      </c>
      <c r="E1615" t="s">
        <v>6397</v>
      </c>
      <c r="F1615" t="s">
        <v>6398</v>
      </c>
      <c r="H1615">
        <v>63.865969300000003</v>
      </c>
      <c r="I1615">
        <v>-132.19499740000001</v>
      </c>
      <c r="J1615" s="1" t="str">
        <f t="shared" si="102"/>
        <v>NGR bulk stream sediment</v>
      </c>
      <c r="K1615" s="1" t="str">
        <f t="shared" si="103"/>
        <v>&lt;177 micron (NGR)</v>
      </c>
      <c r="L1615">
        <v>91</v>
      </c>
      <c r="M1615" t="s">
        <v>99</v>
      </c>
      <c r="N1615">
        <v>701</v>
      </c>
      <c r="O1615">
        <v>0.3</v>
      </c>
      <c r="P1615">
        <v>0.1</v>
      </c>
    </row>
    <row r="1616" spans="1:16" hidden="1" x14ac:dyDescent="0.3">
      <c r="A1616" t="s">
        <v>6399</v>
      </c>
      <c r="B1616" t="s">
        <v>6400</v>
      </c>
      <c r="C1616" s="1" t="str">
        <f t="shared" si="100"/>
        <v>21:0878</v>
      </c>
      <c r="D1616" s="1" t="str">
        <f t="shared" si="101"/>
        <v>21:0223</v>
      </c>
      <c r="E1616" t="s">
        <v>6401</v>
      </c>
      <c r="F1616" t="s">
        <v>6402</v>
      </c>
      <c r="H1616">
        <v>63.876052000000001</v>
      </c>
      <c r="I1616">
        <v>-132.23403680000001</v>
      </c>
      <c r="J1616" s="1" t="str">
        <f t="shared" si="102"/>
        <v>NGR bulk stream sediment</v>
      </c>
      <c r="K1616" s="1" t="str">
        <f t="shared" si="103"/>
        <v>&lt;177 micron (NGR)</v>
      </c>
      <c r="L1616">
        <v>91</v>
      </c>
      <c r="M1616" t="s">
        <v>104</v>
      </c>
      <c r="N1616">
        <v>702</v>
      </c>
      <c r="O1616">
        <v>0.3</v>
      </c>
      <c r="P1616">
        <v>0.1</v>
      </c>
    </row>
    <row r="1617" spans="1:16" hidden="1" x14ac:dyDescent="0.3">
      <c r="A1617" t="s">
        <v>6403</v>
      </c>
      <c r="B1617" t="s">
        <v>6404</v>
      </c>
      <c r="C1617" s="1" t="str">
        <f t="shared" si="100"/>
        <v>21:0878</v>
      </c>
      <c r="D1617" s="1" t="str">
        <f t="shared" si="101"/>
        <v>21:0223</v>
      </c>
      <c r="E1617" t="s">
        <v>6405</v>
      </c>
      <c r="F1617" t="s">
        <v>6406</v>
      </c>
      <c r="H1617">
        <v>63.874509600000003</v>
      </c>
      <c r="I1617">
        <v>-132.28103379999999</v>
      </c>
      <c r="J1617" s="1" t="str">
        <f t="shared" si="102"/>
        <v>NGR bulk stream sediment</v>
      </c>
      <c r="K1617" s="1" t="str">
        <f t="shared" si="103"/>
        <v>&lt;177 micron (NGR)</v>
      </c>
      <c r="L1617">
        <v>92</v>
      </c>
      <c r="M1617" t="s">
        <v>35</v>
      </c>
      <c r="N1617">
        <v>703</v>
      </c>
      <c r="O1617">
        <v>0.4</v>
      </c>
      <c r="P1617">
        <v>0.1</v>
      </c>
    </row>
    <row r="1618" spans="1:16" hidden="1" x14ac:dyDescent="0.3">
      <c r="A1618" t="s">
        <v>6407</v>
      </c>
      <c r="B1618" t="s">
        <v>6408</v>
      </c>
      <c r="C1618" s="1" t="str">
        <f t="shared" si="100"/>
        <v>21:0878</v>
      </c>
      <c r="D1618" s="1" t="str">
        <f t="shared" si="101"/>
        <v>21:0223</v>
      </c>
      <c r="E1618" t="s">
        <v>6405</v>
      </c>
      <c r="F1618" t="s">
        <v>6409</v>
      </c>
      <c r="H1618">
        <v>63.874509600000003</v>
      </c>
      <c r="I1618">
        <v>-132.28103379999999</v>
      </c>
      <c r="J1618" s="1" t="str">
        <f t="shared" si="102"/>
        <v>NGR bulk stream sediment</v>
      </c>
      <c r="K1618" s="1" t="str">
        <f t="shared" si="103"/>
        <v>&lt;177 micron (NGR)</v>
      </c>
      <c r="L1618">
        <v>92</v>
      </c>
      <c r="M1618" t="s">
        <v>39</v>
      </c>
      <c r="N1618">
        <v>704</v>
      </c>
      <c r="O1618">
        <v>0.4</v>
      </c>
      <c r="P1618">
        <v>0.1</v>
      </c>
    </row>
    <row r="1619" spans="1:16" hidden="1" x14ac:dyDescent="0.3">
      <c r="A1619" t="s">
        <v>6410</v>
      </c>
      <c r="B1619" t="s">
        <v>6411</v>
      </c>
      <c r="C1619" s="1" t="str">
        <f t="shared" ref="C1619:C1682" si="104">HYPERLINK("http://geochem.nrcan.gc.ca/cdogs/content/bdl/bdl210878_e.htm", "21:0878")</f>
        <v>21:0878</v>
      </c>
      <c r="D1619" s="1" t="str">
        <f t="shared" ref="D1619:D1682" si="105">HYPERLINK("http://geochem.nrcan.gc.ca/cdogs/content/svy/svy210223_e.htm", "21:0223")</f>
        <v>21:0223</v>
      </c>
      <c r="E1619" t="s">
        <v>6412</v>
      </c>
      <c r="F1619" t="s">
        <v>6413</v>
      </c>
      <c r="H1619">
        <v>63.866574499999999</v>
      </c>
      <c r="I1619">
        <v>-132.3100221</v>
      </c>
      <c r="J1619" s="1" t="str">
        <f t="shared" si="102"/>
        <v>NGR bulk stream sediment</v>
      </c>
      <c r="K1619" s="1" t="str">
        <f t="shared" si="103"/>
        <v>&lt;177 micron (NGR)</v>
      </c>
      <c r="L1619">
        <v>92</v>
      </c>
      <c r="M1619" t="s">
        <v>20</v>
      </c>
      <c r="N1619">
        <v>705</v>
      </c>
      <c r="O1619">
        <v>0.4</v>
      </c>
      <c r="P1619">
        <v>0.6</v>
      </c>
    </row>
    <row r="1620" spans="1:16" hidden="1" x14ac:dyDescent="0.3">
      <c r="A1620" t="s">
        <v>6414</v>
      </c>
      <c r="B1620" t="s">
        <v>6415</v>
      </c>
      <c r="C1620" s="1" t="str">
        <f t="shared" si="104"/>
        <v>21:0878</v>
      </c>
      <c r="D1620" s="1" t="str">
        <f t="shared" si="105"/>
        <v>21:0223</v>
      </c>
      <c r="E1620" t="s">
        <v>6416</v>
      </c>
      <c r="F1620" t="s">
        <v>6417</v>
      </c>
      <c r="H1620">
        <v>63.859595900000002</v>
      </c>
      <c r="I1620">
        <v>-132.35130000000001</v>
      </c>
      <c r="J1620" s="1" t="str">
        <f t="shared" si="102"/>
        <v>NGR bulk stream sediment</v>
      </c>
      <c r="K1620" s="1" t="str">
        <f t="shared" si="103"/>
        <v>&lt;177 micron (NGR)</v>
      </c>
      <c r="L1620">
        <v>92</v>
      </c>
      <c r="M1620" t="s">
        <v>25</v>
      </c>
      <c r="N1620">
        <v>706</v>
      </c>
      <c r="O1620">
        <v>0.2</v>
      </c>
      <c r="P1620">
        <v>0.1</v>
      </c>
    </row>
    <row r="1621" spans="1:16" hidden="1" x14ac:dyDescent="0.3">
      <c r="A1621" t="s">
        <v>6418</v>
      </c>
      <c r="B1621" t="s">
        <v>6419</v>
      </c>
      <c r="C1621" s="1" t="str">
        <f t="shared" si="104"/>
        <v>21:0878</v>
      </c>
      <c r="D1621" s="1" t="str">
        <f t="shared" si="105"/>
        <v>21:0223</v>
      </c>
      <c r="E1621" t="s">
        <v>6420</v>
      </c>
      <c r="F1621" t="s">
        <v>6421</v>
      </c>
      <c r="H1621">
        <v>63.8615067</v>
      </c>
      <c r="I1621">
        <v>-132.41267959999999</v>
      </c>
      <c r="J1621" s="1" t="str">
        <f t="shared" si="102"/>
        <v>NGR bulk stream sediment</v>
      </c>
      <c r="K1621" s="1" t="str">
        <f t="shared" si="103"/>
        <v>&lt;177 micron (NGR)</v>
      </c>
      <c r="L1621">
        <v>92</v>
      </c>
      <c r="M1621" t="s">
        <v>30</v>
      </c>
      <c r="N1621">
        <v>707</v>
      </c>
      <c r="O1621">
        <v>0.3</v>
      </c>
      <c r="P1621">
        <v>0.1</v>
      </c>
    </row>
    <row r="1622" spans="1:16" hidden="1" x14ac:dyDescent="0.3">
      <c r="A1622" t="s">
        <v>6422</v>
      </c>
      <c r="B1622" t="s">
        <v>6423</v>
      </c>
      <c r="C1622" s="1" t="str">
        <f t="shared" si="104"/>
        <v>21:0878</v>
      </c>
      <c r="D1622" s="1" t="str">
        <f t="shared" si="105"/>
        <v>21:0223</v>
      </c>
      <c r="E1622" t="s">
        <v>6424</v>
      </c>
      <c r="F1622" t="s">
        <v>6425</v>
      </c>
      <c r="H1622">
        <v>63.859946000000001</v>
      </c>
      <c r="I1622">
        <v>-132.51934130000001</v>
      </c>
      <c r="J1622" s="1" t="str">
        <f t="shared" si="102"/>
        <v>NGR bulk stream sediment</v>
      </c>
      <c r="K1622" s="1" t="str">
        <f t="shared" si="103"/>
        <v>&lt;177 micron (NGR)</v>
      </c>
      <c r="L1622">
        <v>92</v>
      </c>
      <c r="M1622" t="s">
        <v>44</v>
      </c>
      <c r="N1622">
        <v>708</v>
      </c>
      <c r="O1622">
        <v>0.3</v>
      </c>
      <c r="P1622">
        <v>0.1</v>
      </c>
    </row>
    <row r="1623" spans="1:16" hidden="1" x14ac:dyDescent="0.3">
      <c r="A1623" t="s">
        <v>6426</v>
      </c>
      <c r="B1623" t="s">
        <v>6427</v>
      </c>
      <c r="C1623" s="1" t="str">
        <f t="shared" si="104"/>
        <v>21:0878</v>
      </c>
      <c r="D1623" s="1" t="str">
        <f t="shared" si="105"/>
        <v>21:0223</v>
      </c>
      <c r="E1623" t="s">
        <v>6428</v>
      </c>
      <c r="F1623" t="s">
        <v>6429</v>
      </c>
      <c r="H1623">
        <v>63.691996400000001</v>
      </c>
      <c r="I1623">
        <v>-132.38635819999999</v>
      </c>
      <c r="J1623" s="1" t="str">
        <f t="shared" si="102"/>
        <v>NGR bulk stream sediment</v>
      </c>
      <c r="K1623" s="1" t="str">
        <f t="shared" si="103"/>
        <v>&lt;177 micron (NGR)</v>
      </c>
      <c r="L1623">
        <v>92</v>
      </c>
      <c r="M1623" t="s">
        <v>49</v>
      </c>
      <c r="N1623">
        <v>709</v>
      </c>
      <c r="O1623">
        <v>0.2</v>
      </c>
      <c r="P1623">
        <v>1</v>
      </c>
    </row>
    <row r="1624" spans="1:16" hidden="1" x14ac:dyDescent="0.3">
      <c r="A1624" t="s">
        <v>6430</v>
      </c>
      <c r="B1624" t="s">
        <v>6431</v>
      </c>
      <c r="C1624" s="1" t="str">
        <f t="shared" si="104"/>
        <v>21:0878</v>
      </c>
      <c r="D1624" s="1" t="str">
        <f t="shared" si="105"/>
        <v>21:0223</v>
      </c>
      <c r="E1624" t="s">
        <v>6432</v>
      </c>
      <c r="F1624" t="s">
        <v>6433</v>
      </c>
      <c r="H1624">
        <v>63.6290932</v>
      </c>
      <c r="I1624">
        <v>-132.49634810000001</v>
      </c>
      <c r="J1624" s="1" t="str">
        <f t="shared" si="102"/>
        <v>NGR bulk stream sediment</v>
      </c>
      <c r="K1624" s="1" t="str">
        <f t="shared" si="103"/>
        <v>&lt;177 micron (NGR)</v>
      </c>
      <c r="L1624">
        <v>92</v>
      </c>
      <c r="M1624" t="s">
        <v>54</v>
      </c>
      <c r="N1624">
        <v>710</v>
      </c>
      <c r="O1624">
        <v>0.2</v>
      </c>
      <c r="P1624">
        <v>1.5</v>
      </c>
    </row>
    <row r="1625" spans="1:16" hidden="1" x14ac:dyDescent="0.3">
      <c r="A1625" t="s">
        <v>6434</v>
      </c>
      <c r="B1625" t="s">
        <v>6435</v>
      </c>
      <c r="C1625" s="1" t="str">
        <f t="shared" si="104"/>
        <v>21:0878</v>
      </c>
      <c r="D1625" s="1" t="str">
        <f t="shared" si="105"/>
        <v>21:0223</v>
      </c>
      <c r="E1625" t="s">
        <v>6436</v>
      </c>
      <c r="F1625" t="s">
        <v>6437</v>
      </c>
      <c r="H1625">
        <v>63.665268099999999</v>
      </c>
      <c r="I1625">
        <v>-132.47100019999999</v>
      </c>
      <c r="J1625" s="1" t="str">
        <f t="shared" si="102"/>
        <v>NGR bulk stream sediment</v>
      </c>
      <c r="K1625" s="1" t="str">
        <f t="shared" si="103"/>
        <v>&lt;177 micron (NGR)</v>
      </c>
      <c r="L1625">
        <v>92</v>
      </c>
      <c r="M1625" t="s">
        <v>59</v>
      </c>
      <c r="N1625">
        <v>711</v>
      </c>
      <c r="O1625">
        <v>0.2</v>
      </c>
      <c r="P1625">
        <v>2</v>
      </c>
    </row>
    <row r="1626" spans="1:16" hidden="1" x14ac:dyDescent="0.3">
      <c r="A1626" t="s">
        <v>6438</v>
      </c>
      <c r="B1626" t="s">
        <v>6439</v>
      </c>
      <c r="C1626" s="1" t="str">
        <f t="shared" si="104"/>
        <v>21:0878</v>
      </c>
      <c r="D1626" s="1" t="str">
        <f t="shared" si="105"/>
        <v>21:0223</v>
      </c>
      <c r="E1626" t="s">
        <v>6440</v>
      </c>
      <c r="F1626" t="s">
        <v>6441</v>
      </c>
      <c r="H1626">
        <v>63.612703000000003</v>
      </c>
      <c r="I1626">
        <v>-132.41011760000001</v>
      </c>
      <c r="J1626" s="1" t="str">
        <f t="shared" si="102"/>
        <v>NGR bulk stream sediment</v>
      </c>
      <c r="K1626" s="1" t="str">
        <f t="shared" si="103"/>
        <v>&lt;177 micron (NGR)</v>
      </c>
      <c r="L1626">
        <v>92</v>
      </c>
      <c r="M1626" t="s">
        <v>64</v>
      </c>
      <c r="N1626">
        <v>712</v>
      </c>
      <c r="O1626">
        <v>0.2</v>
      </c>
      <c r="P1626">
        <v>2.1</v>
      </c>
    </row>
    <row r="1627" spans="1:16" hidden="1" x14ac:dyDescent="0.3">
      <c r="A1627" t="s">
        <v>6442</v>
      </c>
      <c r="B1627" t="s">
        <v>6443</v>
      </c>
      <c r="C1627" s="1" t="str">
        <f t="shared" si="104"/>
        <v>21:0878</v>
      </c>
      <c r="D1627" s="1" t="str">
        <f t="shared" si="105"/>
        <v>21:0223</v>
      </c>
      <c r="E1627" t="s">
        <v>6444</v>
      </c>
      <c r="F1627" t="s">
        <v>6445</v>
      </c>
      <c r="H1627">
        <v>63.557585000000003</v>
      </c>
      <c r="I1627">
        <v>-132.51888260000001</v>
      </c>
      <c r="J1627" s="1" t="str">
        <f t="shared" si="102"/>
        <v>NGR bulk stream sediment</v>
      </c>
      <c r="K1627" s="1" t="str">
        <f t="shared" si="103"/>
        <v>&lt;177 micron (NGR)</v>
      </c>
      <c r="L1627">
        <v>92</v>
      </c>
      <c r="M1627" t="s">
        <v>69</v>
      </c>
      <c r="N1627">
        <v>713</v>
      </c>
      <c r="O1627">
        <v>0.3</v>
      </c>
      <c r="P1627">
        <v>5</v>
      </c>
    </row>
    <row r="1628" spans="1:16" hidden="1" x14ac:dyDescent="0.3">
      <c r="A1628" t="s">
        <v>6446</v>
      </c>
      <c r="B1628" t="s">
        <v>6447</v>
      </c>
      <c r="C1628" s="1" t="str">
        <f t="shared" si="104"/>
        <v>21:0878</v>
      </c>
      <c r="D1628" s="1" t="str">
        <f t="shared" si="105"/>
        <v>21:0223</v>
      </c>
      <c r="E1628" t="s">
        <v>6448</v>
      </c>
      <c r="F1628" t="s">
        <v>6449</v>
      </c>
      <c r="H1628">
        <v>63.466520899999999</v>
      </c>
      <c r="I1628">
        <v>-132.5230249</v>
      </c>
      <c r="J1628" s="1" t="str">
        <f t="shared" si="102"/>
        <v>NGR bulk stream sediment</v>
      </c>
      <c r="K1628" s="1" t="str">
        <f t="shared" si="103"/>
        <v>&lt;177 micron (NGR)</v>
      </c>
      <c r="L1628">
        <v>92</v>
      </c>
      <c r="M1628" t="s">
        <v>74</v>
      </c>
      <c r="N1628">
        <v>714</v>
      </c>
      <c r="O1628">
        <v>0.5</v>
      </c>
      <c r="P1628">
        <v>2.9</v>
      </c>
    </row>
    <row r="1629" spans="1:16" hidden="1" x14ac:dyDescent="0.3">
      <c r="A1629" t="s">
        <v>6450</v>
      </c>
      <c r="B1629" t="s">
        <v>6451</v>
      </c>
      <c r="C1629" s="1" t="str">
        <f t="shared" si="104"/>
        <v>21:0878</v>
      </c>
      <c r="D1629" s="1" t="str">
        <f t="shared" si="105"/>
        <v>21:0223</v>
      </c>
      <c r="E1629" t="s">
        <v>6452</v>
      </c>
      <c r="F1629" t="s">
        <v>6453</v>
      </c>
      <c r="H1629">
        <v>63.303156100000002</v>
      </c>
      <c r="I1629">
        <v>-132.40339420000001</v>
      </c>
      <c r="J1629" s="1" t="str">
        <f t="shared" si="102"/>
        <v>NGR bulk stream sediment</v>
      </c>
      <c r="K1629" s="1" t="str">
        <f t="shared" si="103"/>
        <v>&lt;177 micron (NGR)</v>
      </c>
      <c r="L1629">
        <v>92</v>
      </c>
      <c r="M1629" t="s">
        <v>79</v>
      </c>
      <c r="N1629">
        <v>715</v>
      </c>
      <c r="O1629">
        <v>0.6</v>
      </c>
      <c r="P1629">
        <v>2.8</v>
      </c>
    </row>
    <row r="1630" spans="1:16" hidden="1" x14ac:dyDescent="0.3">
      <c r="A1630" t="s">
        <v>6454</v>
      </c>
      <c r="B1630" t="s">
        <v>6455</v>
      </c>
      <c r="C1630" s="1" t="str">
        <f t="shared" si="104"/>
        <v>21:0878</v>
      </c>
      <c r="D1630" s="1" t="str">
        <f t="shared" si="105"/>
        <v>21:0223</v>
      </c>
      <c r="E1630" t="s">
        <v>6456</v>
      </c>
      <c r="F1630" t="s">
        <v>6457</v>
      </c>
      <c r="H1630">
        <v>63.851876699999998</v>
      </c>
      <c r="I1630">
        <v>-133.7047786</v>
      </c>
      <c r="J1630" s="1" t="str">
        <f t="shared" si="102"/>
        <v>NGR bulk stream sediment</v>
      </c>
      <c r="K1630" s="1" t="str">
        <f t="shared" si="103"/>
        <v>&lt;177 micron (NGR)</v>
      </c>
      <c r="L1630">
        <v>92</v>
      </c>
      <c r="M1630" t="s">
        <v>84</v>
      </c>
      <c r="N1630">
        <v>716</v>
      </c>
      <c r="O1630">
        <v>0.1</v>
      </c>
      <c r="P1630">
        <v>0.9</v>
      </c>
    </row>
    <row r="1631" spans="1:16" hidden="1" x14ac:dyDescent="0.3">
      <c r="A1631" t="s">
        <v>6458</v>
      </c>
      <c r="B1631" t="s">
        <v>6459</v>
      </c>
      <c r="C1631" s="1" t="str">
        <f t="shared" si="104"/>
        <v>21:0878</v>
      </c>
      <c r="D1631" s="1" t="str">
        <f t="shared" si="105"/>
        <v>21:0223</v>
      </c>
      <c r="E1631" t="s">
        <v>6460</v>
      </c>
      <c r="F1631" t="s">
        <v>6461</v>
      </c>
      <c r="H1631">
        <v>63.856109099999998</v>
      </c>
      <c r="I1631">
        <v>-133.70834740000001</v>
      </c>
      <c r="J1631" s="1" t="str">
        <f t="shared" si="102"/>
        <v>NGR bulk stream sediment</v>
      </c>
      <c r="K1631" s="1" t="str">
        <f t="shared" si="103"/>
        <v>&lt;177 micron (NGR)</v>
      </c>
      <c r="L1631">
        <v>92</v>
      </c>
      <c r="M1631" t="s">
        <v>89</v>
      </c>
      <c r="N1631">
        <v>717</v>
      </c>
      <c r="O1631">
        <v>0.2</v>
      </c>
      <c r="P1631">
        <v>1.8</v>
      </c>
    </row>
    <row r="1632" spans="1:16" hidden="1" x14ac:dyDescent="0.3">
      <c r="A1632" t="s">
        <v>6462</v>
      </c>
      <c r="B1632" t="s">
        <v>6463</v>
      </c>
      <c r="C1632" s="1" t="str">
        <f t="shared" si="104"/>
        <v>21:0878</v>
      </c>
      <c r="D1632" s="1" t="str">
        <f t="shared" si="105"/>
        <v>21:0223</v>
      </c>
      <c r="E1632" t="s">
        <v>6464</v>
      </c>
      <c r="F1632" t="s">
        <v>6465</v>
      </c>
      <c r="H1632">
        <v>63.887543800000003</v>
      </c>
      <c r="I1632">
        <v>-133.6641975</v>
      </c>
      <c r="J1632" s="1" t="str">
        <f t="shared" si="102"/>
        <v>NGR bulk stream sediment</v>
      </c>
      <c r="K1632" s="1" t="str">
        <f t="shared" si="103"/>
        <v>&lt;177 micron (NGR)</v>
      </c>
      <c r="L1632">
        <v>92</v>
      </c>
      <c r="M1632" t="s">
        <v>94</v>
      </c>
      <c r="N1632">
        <v>718</v>
      </c>
      <c r="O1632">
        <v>0.2</v>
      </c>
      <c r="P1632">
        <v>0.5</v>
      </c>
    </row>
    <row r="1633" spans="1:16" hidden="1" x14ac:dyDescent="0.3">
      <c r="A1633" t="s">
        <v>6466</v>
      </c>
      <c r="B1633" t="s">
        <v>6467</v>
      </c>
      <c r="C1633" s="1" t="str">
        <f t="shared" si="104"/>
        <v>21:0878</v>
      </c>
      <c r="D1633" s="1" t="str">
        <f t="shared" si="105"/>
        <v>21:0223</v>
      </c>
      <c r="E1633" t="s">
        <v>6468</v>
      </c>
      <c r="F1633" t="s">
        <v>6469</v>
      </c>
      <c r="H1633">
        <v>63.888915500000003</v>
      </c>
      <c r="I1633">
        <v>-133.5837836</v>
      </c>
      <c r="J1633" s="1" t="str">
        <f t="shared" si="102"/>
        <v>NGR bulk stream sediment</v>
      </c>
      <c r="K1633" s="1" t="str">
        <f t="shared" si="103"/>
        <v>&lt;177 micron (NGR)</v>
      </c>
      <c r="L1633">
        <v>92</v>
      </c>
      <c r="M1633" t="s">
        <v>99</v>
      </c>
      <c r="N1633">
        <v>719</v>
      </c>
      <c r="O1633">
        <v>0.2</v>
      </c>
      <c r="P1633">
        <v>1.1000000000000001</v>
      </c>
    </row>
    <row r="1634" spans="1:16" hidden="1" x14ac:dyDescent="0.3">
      <c r="A1634" t="s">
        <v>6470</v>
      </c>
      <c r="B1634" t="s">
        <v>6471</v>
      </c>
      <c r="C1634" s="1" t="str">
        <f t="shared" si="104"/>
        <v>21:0878</v>
      </c>
      <c r="D1634" s="1" t="str">
        <f t="shared" si="105"/>
        <v>21:0223</v>
      </c>
      <c r="E1634" t="s">
        <v>6472</v>
      </c>
      <c r="F1634" t="s">
        <v>6473</v>
      </c>
      <c r="H1634">
        <v>63.995988699999998</v>
      </c>
      <c r="I1634">
        <v>-133.62237949999999</v>
      </c>
      <c r="J1634" s="1" t="str">
        <f t="shared" si="102"/>
        <v>NGR bulk stream sediment</v>
      </c>
      <c r="K1634" s="1" t="str">
        <f t="shared" si="103"/>
        <v>&lt;177 micron (NGR)</v>
      </c>
      <c r="L1634">
        <v>92</v>
      </c>
      <c r="M1634" t="s">
        <v>104</v>
      </c>
      <c r="N1634">
        <v>720</v>
      </c>
      <c r="O1634">
        <v>0.1</v>
      </c>
      <c r="P1634">
        <v>0.5</v>
      </c>
    </row>
    <row r="1635" spans="1:16" hidden="1" x14ac:dyDescent="0.3">
      <c r="A1635" t="s">
        <v>6474</v>
      </c>
      <c r="B1635" t="s">
        <v>6475</v>
      </c>
      <c r="C1635" s="1" t="str">
        <f t="shared" si="104"/>
        <v>21:0878</v>
      </c>
      <c r="D1635" s="1" t="str">
        <f t="shared" si="105"/>
        <v>21:0223</v>
      </c>
      <c r="E1635" t="s">
        <v>6476</v>
      </c>
      <c r="F1635" t="s">
        <v>6477</v>
      </c>
      <c r="H1635">
        <v>63.949952000000003</v>
      </c>
      <c r="I1635">
        <v>-133.55491789999999</v>
      </c>
      <c r="J1635" s="1" t="str">
        <f t="shared" si="102"/>
        <v>NGR bulk stream sediment</v>
      </c>
      <c r="K1635" s="1" t="str">
        <f t="shared" si="103"/>
        <v>&lt;177 micron (NGR)</v>
      </c>
      <c r="L1635">
        <v>93</v>
      </c>
      <c r="M1635" t="s">
        <v>35</v>
      </c>
      <c r="N1635">
        <v>721</v>
      </c>
      <c r="O1635">
        <v>0.2</v>
      </c>
      <c r="P1635">
        <v>3.7</v>
      </c>
    </row>
    <row r="1636" spans="1:16" hidden="1" x14ac:dyDescent="0.3">
      <c r="A1636" t="s">
        <v>6478</v>
      </c>
      <c r="B1636" t="s">
        <v>6479</v>
      </c>
      <c r="C1636" s="1" t="str">
        <f t="shared" si="104"/>
        <v>21:0878</v>
      </c>
      <c r="D1636" s="1" t="str">
        <f t="shared" si="105"/>
        <v>21:0223</v>
      </c>
      <c r="E1636" t="s">
        <v>6476</v>
      </c>
      <c r="F1636" t="s">
        <v>6480</v>
      </c>
      <c r="H1636">
        <v>63.949952000000003</v>
      </c>
      <c r="I1636">
        <v>-133.55491789999999</v>
      </c>
      <c r="J1636" s="1" t="str">
        <f t="shared" si="102"/>
        <v>NGR bulk stream sediment</v>
      </c>
      <c r="K1636" s="1" t="str">
        <f t="shared" si="103"/>
        <v>&lt;177 micron (NGR)</v>
      </c>
      <c r="L1636">
        <v>93</v>
      </c>
      <c r="M1636" t="s">
        <v>39</v>
      </c>
      <c r="N1636">
        <v>722</v>
      </c>
      <c r="O1636">
        <v>0.2</v>
      </c>
      <c r="P1636">
        <v>3.7</v>
      </c>
    </row>
    <row r="1637" spans="1:16" hidden="1" x14ac:dyDescent="0.3">
      <c r="A1637" t="s">
        <v>6481</v>
      </c>
      <c r="B1637" t="s">
        <v>6482</v>
      </c>
      <c r="C1637" s="1" t="str">
        <f t="shared" si="104"/>
        <v>21:0878</v>
      </c>
      <c r="D1637" s="1" t="str">
        <f t="shared" si="105"/>
        <v>21:0223</v>
      </c>
      <c r="E1637" t="s">
        <v>6483</v>
      </c>
      <c r="F1637" t="s">
        <v>6484</v>
      </c>
      <c r="H1637">
        <v>63.933632000000003</v>
      </c>
      <c r="I1637">
        <v>-133.57097820000001</v>
      </c>
      <c r="J1637" s="1" t="str">
        <f t="shared" si="102"/>
        <v>NGR bulk stream sediment</v>
      </c>
      <c r="K1637" s="1" t="str">
        <f t="shared" si="103"/>
        <v>&lt;177 micron (NGR)</v>
      </c>
      <c r="L1637">
        <v>93</v>
      </c>
      <c r="M1637" t="s">
        <v>20</v>
      </c>
      <c r="N1637">
        <v>723</v>
      </c>
      <c r="O1637">
        <v>0.2</v>
      </c>
      <c r="P1637">
        <v>1.2</v>
      </c>
    </row>
    <row r="1638" spans="1:16" hidden="1" x14ac:dyDescent="0.3">
      <c r="A1638" t="s">
        <v>6485</v>
      </c>
      <c r="B1638" t="s">
        <v>6486</v>
      </c>
      <c r="C1638" s="1" t="str">
        <f t="shared" si="104"/>
        <v>21:0878</v>
      </c>
      <c r="D1638" s="1" t="str">
        <f t="shared" si="105"/>
        <v>21:0223</v>
      </c>
      <c r="E1638" t="s">
        <v>6487</v>
      </c>
      <c r="F1638" t="s">
        <v>6488</v>
      </c>
      <c r="H1638">
        <v>63.9301818</v>
      </c>
      <c r="I1638">
        <v>-133.53378530000001</v>
      </c>
      <c r="J1638" s="1" t="str">
        <f t="shared" si="102"/>
        <v>NGR bulk stream sediment</v>
      </c>
      <c r="K1638" s="1" t="str">
        <f t="shared" si="103"/>
        <v>&lt;177 micron (NGR)</v>
      </c>
      <c r="L1638">
        <v>93</v>
      </c>
      <c r="M1638" t="s">
        <v>25</v>
      </c>
      <c r="N1638">
        <v>724</v>
      </c>
      <c r="O1638">
        <v>0.3</v>
      </c>
      <c r="P1638">
        <v>0.9</v>
      </c>
    </row>
    <row r="1639" spans="1:16" hidden="1" x14ac:dyDescent="0.3">
      <c r="A1639" t="s">
        <v>6489</v>
      </c>
      <c r="B1639" t="s">
        <v>6490</v>
      </c>
      <c r="C1639" s="1" t="str">
        <f t="shared" si="104"/>
        <v>21:0878</v>
      </c>
      <c r="D1639" s="1" t="str">
        <f t="shared" si="105"/>
        <v>21:0223</v>
      </c>
      <c r="E1639" t="s">
        <v>6491</v>
      </c>
      <c r="F1639" t="s">
        <v>6492</v>
      </c>
      <c r="H1639">
        <v>63.818565100000001</v>
      </c>
      <c r="I1639">
        <v>-133.6552355</v>
      </c>
      <c r="J1639" s="1" t="str">
        <f t="shared" si="102"/>
        <v>NGR bulk stream sediment</v>
      </c>
      <c r="K1639" s="1" t="str">
        <f t="shared" si="103"/>
        <v>&lt;177 micron (NGR)</v>
      </c>
      <c r="L1639">
        <v>93</v>
      </c>
      <c r="M1639" t="s">
        <v>30</v>
      </c>
      <c r="N1639">
        <v>725</v>
      </c>
      <c r="O1639">
        <v>0.2</v>
      </c>
      <c r="P1639">
        <v>0.8</v>
      </c>
    </row>
    <row r="1640" spans="1:16" hidden="1" x14ac:dyDescent="0.3">
      <c r="A1640" t="s">
        <v>6493</v>
      </c>
      <c r="B1640" t="s">
        <v>6494</v>
      </c>
      <c r="C1640" s="1" t="str">
        <f t="shared" si="104"/>
        <v>21:0878</v>
      </c>
      <c r="D1640" s="1" t="str">
        <f t="shared" si="105"/>
        <v>21:0223</v>
      </c>
      <c r="E1640" t="s">
        <v>6495</v>
      </c>
      <c r="F1640" t="s">
        <v>6496</v>
      </c>
      <c r="H1640">
        <v>63.802483899999999</v>
      </c>
      <c r="I1640">
        <v>-133.63450040000001</v>
      </c>
      <c r="J1640" s="1" t="str">
        <f t="shared" si="102"/>
        <v>NGR bulk stream sediment</v>
      </c>
      <c r="K1640" s="1" t="str">
        <f t="shared" si="103"/>
        <v>&lt;177 micron (NGR)</v>
      </c>
      <c r="L1640">
        <v>93</v>
      </c>
      <c r="M1640" t="s">
        <v>44</v>
      </c>
      <c r="N1640">
        <v>726</v>
      </c>
      <c r="O1640">
        <v>0.1</v>
      </c>
      <c r="P1640">
        <v>0.4</v>
      </c>
    </row>
    <row r="1641" spans="1:16" hidden="1" x14ac:dyDescent="0.3">
      <c r="A1641" t="s">
        <v>6497</v>
      </c>
      <c r="B1641" t="s">
        <v>6498</v>
      </c>
      <c r="C1641" s="1" t="str">
        <f t="shared" si="104"/>
        <v>21:0878</v>
      </c>
      <c r="D1641" s="1" t="str">
        <f t="shared" si="105"/>
        <v>21:0223</v>
      </c>
      <c r="E1641" t="s">
        <v>6499</v>
      </c>
      <c r="F1641" t="s">
        <v>6500</v>
      </c>
      <c r="H1641">
        <v>63.7964707</v>
      </c>
      <c r="I1641">
        <v>-133.60637159999999</v>
      </c>
      <c r="J1641" s="1" t="str">
        <f t="shared" si="102"/>
        <v>NGR bulk stream sediment</v>
      </c>
      <c r="K1641" s="1" t="str">
        <f t="shared" si="103"/>
        <v>&lt;177 micron (NGR)</v>
      </c>
      <c r="L1641">
        <v>93</v>
      </c>
      <c r="M1641" t="s">
        <v>49</v>
      </c>
      <c r="N1641">
        <v>727</v>
      </c>
      <c r="O1641">
        <v>0.2</v>
      </c>
      <c r="P1641">
        <v>0.6</v>
      </c>
    </row>
    <row r="1642" spans="1:16" hidden="1" x14ac:dyDescent="0.3">
      <c r="A1642" t="s">
        <v>6501</v>
      </c>
      <c r="B1642" t="s">
        <v>6502</v>
      </c>
      <c r="C1642" s="1" t="str">
        <f t="shared" si="104"/>
        <v>21:0878</v>
      </c>
      <c r="D1642" s="1" t="str">
        <f t="shared" si="105"/>
        <v>21:0223</v>
      </c>
      <c r="E1642" t="s">
        <v>6503</v>
      </c>
      <c r="F1642" t="s">
        <v>6504</v>
      </c>
      <c r="H1642">
        <v>63.803824900000002</v>
      </c>
      <c r="I1642">
        <v>-133.54929469999999</v>
      </c>
      <c r="J1642" s="1" t="str">
        <f t="shared" si="102"/>
        <v>NGR bulk stream sediment</v>
      </c>
      <c r="K1642" s="1" t="str">
        <f t="shared" si="103"/>
        <v>&lt;177 micron (NGR)</v>
      </c>
      <c r="L1642">
        <v>93</v>
      </c>
      <c r="M1642" t="s">
        <v>54</v>
      </c>
      <c r="N1642">
        <v>728</v>
      </c>
      <c r="O1642">
        <v>0.1</v>
      </c>
      <c r="P1642">
        <v>0.8</v>
      </c>
    </row>
    <row r="1643" spans="1:16" hidden="1" x14ac:dyDescent="0.3">
      <c r="A1643" t="s">
        <v>6505</v>
      </c>
      <c r="B1643" t="s">
        <v>6506</v>
      </c>
      <c r="C1643" s="1" t="str">
        <f t="shared" si="104"/>
        <v>21:0878</v>
      </c>
      <c r="D1643" s="1" t="str">
        <f t="shared" si="105"/>
        <v>21:0223</v>
      </c>
      <c r="E1643" t="s">
        <v>6507</v>
      </c>
      <c r="F1643" t="s">
        <v>6508</v>
      </c>
      <c r="H1643">
        <v>63.7921075</v>
      </c>
      <c r="I1643">
        <v>-133.52235400000001</v>
      </c>
      <c r="J1643" s="1" t="str">
        <f t="shared" si="102"/>
        <v>NGR bulk stream sediment</v>
      </c>
      <c r="K1643" s="1" t="str">
        <f t="shared" si="103"/>
        <v>&lt;177 micron (NGR)</v>
      </c>
      <c r="L1643">
        <v>93</v>
      </c>
      <c r="M1643" t="s">
        <v>59</v>
      </c>
      <c r="N1643">
        <v>729</v>
      </c>
      <c r="O1643">
        <v>0.2</v>
      </c>
      <c r="P1643">
        <v>0.4</v>
      </c>
    </row>
    <row r="1644" spans="1:16" hidden="1" x14ac:dyDescent="0.3">
      <c r="A1644" t="s">
        <v>6509</v>
      </c>
      <c r="B1644" t="s">
        <v>6510</v>
      </c>
      <c r="C1644" s="1" t="str">
        <f t="shared" si="104"/>
        <v>21:0878</v>
      </c>
      <c r="D1644" s="1" t="str">
        <f t="shared" si="105"/>
        <v>21:0223</v>
      </c>
      <c r="E1644" t="s">
        <v>6511</v>
      </c>
      <c r="F1644" t="s">
        <v>6512</v>
      </c>
      <c r="H1644">
        <v>63.768889999999999</v>
      </c>
      <c r="I1644">
        <v>-133.64417639999999</v>
      </c>
      <c r="J1644" s="1" t="str">
        <f t="shared" si="102"/>
        <v>NGR bulk stream sediment</v>
      </c>
      <c r="K1644" s="1" t="str">
        <f t="shared" si="103"/>
        <v>&lt;177 micron (NGR)</v>
      </c>
      <c r="L1644">
        <v>93</v>
      </c>
      <c r="M1644" t="s">
        <v>64</v>
      </c>
      <c r="N1644">
        <v>730</v>
      </c>
      <c r="O1644">
        <v>0.2</v>
      </c>
      <c r="P1644">
        <v>0.8</v>
      </c>
    </row>
    <row r="1645" spans="1:16" hidden="1" x14ac:dyDescent="0.3">
      <c r="A1645" t="s">
        <v>6513</v>
      </c>
      <c r="B1645" t="s">
        <v>6514</v>
      </c>
      <c r="C1645" s="1" t="str">
        <f t="shared" si="104"/>
        <v>21:0878</v>
      </c>
      <c r="D1645" s="1" t="str">
        <f t="shared" si="105"/>
        <v>21:0223</v>
      </c>
      <c r="E1645" t="s">
        <v>6515</v>
      </c>
      <c r="F1645" t="s">
        <v>6516</v>
      </c>
      <c r="H1645">
        <v>63.737052900000002</v>
      </c>
      <c r="I1645">
        <v>-133.5323424</v>
      </c>
      <c r="J1645" s="1" t="str">
        <f t="shared" si="102"/>
        <v>NGR bulk stream sediment</v>
      </c>
      <c r="K1645" s="1" t="str">
        <f t="shared" si="103"/>
        <v>&lt;177 micron (NGR)</v>
      </c>
      <c r="L1645">
        <v>93</v>
      </c>
      <c r="M1645" t="s">
        <v>69</v>
      </c>
      <c r="N1645">
        <v>731</v>
      </c>
      <c r="O1645">
        <v>0.2</v>
      </c>
      <c r="P1645">
        <v>1</v>
      </c>
    </row>
    <row r="1646" spans="1:16" hidden="1" x14ac:dyDescent="0.3">
      <c r="A1646" t="s">
        <v>6517</v>
      </c>
      <c r="B1646" t="s">
        <v>6518</v>
      </c>
      <c r="C1646" s="1" t="str">
        <f t="shared" si="104"/>
        <v>21:0878</v>
      </c>
      <c r="D1646" s="1" t="str">
        <f t="shared" si="105"/>
        <v>21:0223</v>
      </c>
      <c r="E1646" t="s">
        <v>6519</v>
      </c>
      <c r="F1646" t="s">
        <v>6520</v>
      </c>
      <c r="H1646">
        <v>63.715922200000001</v>
      </c>
      <c r="I1646">
        <v>-133.54633319999999</v>
      </c>
      <c r="J1646" s="1" t="str">
        <f t="shared" si="102"/>
        <v>NGR bulk stream sediment</v>
      </c>
      <c r="K1646" s="1" t="str">
        <f t="shared" si="103"/>
        <v>&lt;177 micron (NGR)</v>
      </c>
      <c r="L1646">
        <v>93</v>
      </c>
      <c r="M1646" t="s">
        <v>74</v>
      </c>
      <c r="N1646">
        <v>732</v>
      </c>
      <c r="O1646">
        <v>0.2</v>
      </c>
      <c r="P1646">
        <v>1</v>
      </c>
    </row>
    <row r="1647" spans="1:16" hidden="1" x14ac:dyDescent="0.3">
      <c r="A1647" t="s">
        <v>6521</v>
      </c>
      <c r="B1647" t="s">
        <v>6522</v>
      </c>
      <c r="C1647" s="1" t="str">
        <f t="shared" si="104"/>
        <v>21:0878</v>
      </c>
      <c r="D1647" s="1" t="str">
        <f t="shared" si="105"/>
        <v>21:0223</v>
      </c>
      <c r="E1647" t="s">
        <v>6523</v>
      </c>
      <c r="F1647" t="s">
        <v>6524</v>
      </c>
      <c r="H1647">
        <v>63.707062200000003</v>
      </c>
      <c r="I1647">
        <v>-133.54713229999999</v>
      </c>
      <c r="J1647" s="1" t="str">
        <f t="shared" si="102"/>
        <v>NGR bulk stream sediment</v>
      </c>
      <c r="K1647" s="1" t="str">
        <f t="shared" si="103"/>
        <v>&lt;177 micron (NGR)</v>
      </c>
      <c r="L1647">
        <v>93</v>
      </c>
      <c r="M1647" t="s">
        <v>79</v>
      </c>
      <c r="N1647">
        <v>733</v>
      </c>
      <c r="O1647">
        <v>0.3</v>
      </c>
      <c r="P1647">
        <v>1.1000000000000001</v>
      </c>
    </row>
    <row r="1648" spans="1:16" hidden="1" x14ac:dyDescent="0.3">
      <c r="A1648" t="s">
        <v>6525</v>
      </c>
      <c r="B1648" t="s">
        <v>6526</v>
      </c>
      <c r="C1648" s="1" t="str">
        <f t="shared" si="104"/>
        <v>21:0878</v>
      </c>
      <c r="D1648" s="1" t="str">
        <f t="shared" si="105"/>
        <v>21:0223</v>
      </c>
      <c r="E1648" t="s">
        <v>6527</v>
      </c>
      <c r="F1648" t="s">
        <v>6528</v>
      </c>
      <c r="H1648">
        <v>63.690609799999997</v>
      </c>
      <c r="I1648">
        <v>-133.5480369</v>
      </c>
      <c r="J1648" s="1" t="str">
        <f t="shared" si="102"/>
        <v>NGR bulk stream sediment</v>
      </c>
      <c r="K1648" s="1" t="str">
        <f t="shared" si="103"/>
        <v>&lt;177 micron (NGR)</v>
      </c>
      <c r="L1648">
        <v>93</v>
      </c>
      <c r="M1648" t="s">
        <v>84</v>
      </c>
      <c r="N1648">
        <v>734</v>
      </c>
      <c r="O1648">
        <v>0.2</v>
      </c>
      <c r="P1648">
        <v>1.2</v>
      </c>
    </row>
    <row r="1649" spans="1:16" hidden="1" x14ac:dyDescent="0.3">
      <c r="A1649" t="s">
        <v>6529</v>
      </c>
      <c r="B1649" t="s">
        <v>6530</v>
      </c>
      <c r="C1649" s="1" t="str">
        <f t="shared" si="104"/>
        <v>21:0878</v>
      </c>
      <c r="D1649" s="1" t="str">
        <f t="shared" si="105"/>
        <v>21:0223</v>
      </c>
      <c r="E1649" t="s">
        <v>6531</v>
      </c>
      <c r="F1649" t="s">
        <v>6532</v>
      </c>
      <c r="H1649">
        <v>63.684961100000002</v>
      </c>
      <c r="I1649">
        <v>-133.58282320000001</v>
      </c>
      <c r="J1649" s="1" t="str">
        <f t="shared" si="102"/>
        <v>NGR bulk stream sediment</v>
      </c>
      <c r="K1649" s="1" t="str">
        <f t="shared" si="103"/>
        <v>&lt;177 micron (NGR)</v>
      </c>
      <c r="L1649">
        <v>93</v>
      </c>
      <c r="M1649" t="s">
        <v>89</v>
      </c>
      <c r="N1649">
        <v>735</v>
      </c>
      <c r="O1649">
        <v>0.2</v>
      </c>
      <c r="P1649">
        <v>1</v>
      </c>
    </row>
    <row r="1650" spans="1:16" hidden="1" x14ac:dyDescent="0.3">
      <c r="A1650" t="s">
        <v>6533</v>
      </c>
      <c r="B1650" t="s">
        <v>6534</v>
      </c>
      <c r="C1650" s="1" t="str">
        <f t="shared" si="104"/>
        <v>21:0878</v>
      </c>
      <c r="D1650" s="1" t="str">
        <f t="shared" si="105"/>
        <v>21:0223</v>
      </c>
      <c r="E1650" t="s">
        <v>6535</v>
      </c>
      <c r="F1650" t="s">
        <v>6536</v>
      </c>
      <c r="H1650">
        <v>63.682699800000002</v>
      </c>
      <c r="I1650">
        <v>-133.66927100000001</v>
      </c>
      <c r="J1650" s="1" t="str">
        <f t="shared" si="102"/>
        <v>NGR bulk stream sediment</v>
      </c>
      <c r="K1650" s="1" t="str">
        <f t="shared" si="103"/>
        <v>&lt;177 micron (NGR)</v>
      </c>
      <c r="L1650">
        <v>93</v>
      </c>
      <c r="M1650" t="s">
        <v>94</v>
      </c>
      <c r="N1650">
        <v>736</v>
      </c>
      <c r="O1650">
        <v>0.2</v>
      </c>
      <c r="P1650">
        <v>1</v>
      </c>
    </row>
    <row r="1651" spans="1:16" hidden="1" x14ac:dyDescent="0.3">
      <c r="A1651" t="s">
        <v>6537</v>
      </c>
      <c r="B1651" t="s">
        <v>6538</v>
      </c>
      <c r="C1651" s="1" t="str">
        <f t="shared" si="104"/>
        <v>21:0878</v>
      </c>
      <c r="D1651" s="1" t="str">
        <f t="shared" si="105"/>
        <v>21:0223</v>
      </c>
      <c r="E1651" t="s">
        <v>6539</v>
      </c>
      <c r="F1651" t="s">
        <v>6540</v>
      </c>
      <c r="H1651">
        <v>63.721685700000002</v>
      </c>
      <c r="I1651">
        <v>-133.6401233</v>
      </c>
      <c r="J1651" s="1" t="str">
        <f t="shared" si="102"/>
        <v>NGR bulk stream sediment</v>
      </c>
      <c r="K1651" s="1" t="str">
        <f t="shared" si="103"/>
        <v>&lt;177 micron (NGR)</v>
      </c>
      <c r="L1651">
        <v>93</v>
      </c>
      <c r="M1651" t="s">
        <v>99</v>
      </c>
      <c r="N1651">
        <v>737</v>
      </c>
      <c r="O1651">
        <v>0.3</v>
      </c>
      <c r="P1651">
        <v>2.5</v>
      </c>
    </row>
    <row r="1652" spans="1:16" hidden="1" x14ac:dyDescent="0.3">
      <c r="A1652" t="s">
        <v>6541</v>
      </c>
      <c r="B1652" t="s">
        <v>6542</v>
      </c>
      <c r="C1652" s="1" t="str">
        <f t="shared" si="104"/>
        <v>21:0878</v>
      </c>
      <c r="D1652" s="1" t="str">
        <f t="shared" si="105"/>
        <v>21:0223</v>
      </c>
      <c r="E1652" t="s">
        <v>6543</v>
      </c>
      <c r="F1652" t="s">
        <v>6544</v>
      </c>
      <c r="H1652">
        <v>63.667507899999997</v>
      </c>
      <c r="I1652">
        <v>-133.86339849999999</v>
      </c>
      <c r="J1652" s="1" t="str">
        <f t="shared" si="102"/>
        <v>NGR bulk stream sediment</v>
      </c>
      <c r="K1652" s="1" t="str">
        <f t="shared" si="103"/>
        <v>&lt;177 micron (NGR)</v>
      </c>
      <c r="L1652">
        <v>93</v>
      </c>
      <c r="M1652" t="s">
        <v>104</v>
      </c>
      <c r="N1652">
        <v>738</v>
      </c>
      <c r="O1652">
        <v>0.1</v>
      </c>
      <c r="P1652">
        <v>1</v>
      </c>
    </row>
    <row r="1653" spans="1:16" hidden="1" x14ac:dyDescent="0.3">
      <c r="A1653" t="s">
        <v>6545</v>
      </c>
      <c r="B1653" t="s">
        <v>6546</v>
      </c>
      <c r="C1653" s="1" t="str">
        <f t="shared" si="104"/>
        <v>21:0878</v>
      </c>
      <c r="D1653" s="1" t="str">
        <f t="shared" si="105"/>
        <v>21:0223</v>
      </c>
      <c r="E1653" t="s">
        <v>6547</v>
      </c>
      <c r="F1653" t="s">
        <v>6548</v>
      </c>
      <c r="H1653">
        <v>63.626196800000002</v>
      </c>
      <c r="I1653">
        <v>-133.8401509</v>
      </c>
      <c r="J1653" s="1" t="str">
        <f t="shared" si="102"/>
        <v>NGR bulk stream sediment</v>
      </c>
      <c r="K1653" s="1" t="str">
        <f t="shared" si="103"/>
        <v>&lt;177 micron (NGR)</v>
      </c>
      <c r="L1653">
        <v>94</v>
      </c>
      <c r="M1653" t="s">
        <v>20</v>
      </c>
      <c r="N1653">
        <v>739</v>
      </c>
      <c r="O1653">
        <v>0.2</v>
      </c>
      <c r="P1653">
        <v>0.7</v>
      </c>
    </row>
    <row r="1654" spans="1:16" hidden="1" x14ac:dyDescent="0.3">
      <c r="A1654" t="s">
        <v>6549</v>
      </c>
      <c r="B1654" t="s">
        <v>6550</v>
      </c>
      <c r="C1654" s="1" t="str">
        <f t="shared" si="104"/>
        <v>21:0878</v>
      </c>
      <c r="D1654" s="1" t="str">
        <f t="shared" si="105"/>
        <v>21:0223</v>
      </c>
      <c r="E1654" t="s">
        <v>6551</v>
      </c>
      <c r="F1654" t="s">
        <v>6552</v>
      </c>
      <c r="H1654">
        <v>63.591666099999998</v>
      </c>
      <c r="I1654">
        <v>-133.89689619999999</v>
      </c>
      <c r="J1654" s="1" t="str">
        <f t="shared" si="102"/>
        <v>NGR bulk stream sediment</v>
      </c>
      <c r="K1654" s="1" t="str">
        <f t="shared" si="103"/>
        <v>&lt;177 micron (NGR)</v>
      </c>
      <c r="L1654">
        <v>94</v>
      </c>
      <c r="M1654" t="s">
        <v>25</v>
      </c>
      <c r="N1654">
        <v>740</v>
      </c>
      <c r="O1654">
        <v>0.2</v>
      </c>
      <c r="P1654">
        <v>1</v>
      </c>
    </row>
    <row r="1655" spans="1:16" hidden="1" x14ac:dyDescent="0.3">
      <c r="A1655" t="s">
        <v>6553</v>
      </c>
      <c r="B1655" t="s">
        <v>6554</v>
      </c>
      <c r="C1655" s="1" t="str">
        <f t="shared" si="104"/>
        <v>21:0878</v>
      </c>
      <c r="D1655" s="1" t="str">
        <f t="shared" si="105"/>
        <v>21:0223</v>
      </c>
      <c r="E1655" t="s">
        <v>6555</v>
      </c>
      <c r="F1655" t="s">
        <v>6556</v>
      </c>
      <c r="H1655">
        <v>63.5666826</v>
      </c>
      <c r="I1655">
        <v>-133.8239269</v>
      </c>
      <c r="J1655" s="1" t="str">
        <f t="shared" si="102"/>
        <v>NGR bulk stream sediment</v>
      </c>
      <c r="K1655" s="1" t="str">
        <f t="shared" si="103"/>
        <v>&lt;177 micron (NGR)</v>
      </c>
      <c r="L1655">
        <v>94</v>
      </c>
      <c r="M1655" t="s">
        <v>30</v>
      </c>
      <c r="N1655">
        <v>741</v>
      </c>
      <c r="O1655">
        <v>0.4</v>
      </c>
      <c r="P1655">
        <v>0.7</v>
      </c>
    </row>
    <row r="1656" spans="1:16" hidden="1" x14ac:dyDescent="0.3">
      <c r="A1656" t="s">
        <v>6557</v>
      </c>
      <c r="B1656" t="s">
        <v>6558</v>
      </c>
      <c r="C1656" s="1" t="str">
        <f t="shared" si="104"/>
        <v>21:0878</v>
      </c>
      <c r="D1656" s="1" t="str">
        <f t="shared" si="105"/>
        <v>21:0223</v>
      </c>
      <c r="E1656" t="s">
        <v>6559</v>
      </c>
      <c r="F1656" t="s">
        <v>6560</v>
      </c>
      <c r="H1656">
        <v>63.539198300000002</v>
      </c>
      <c r="I1656">
        <v>-133.8194665</v>
      </c>
      <c r="J1656" s="1" t="str">
        <f t="shared" si="102"/>
        <v>NGR bulk stream sediment</v>
      </c>
      <c r="K1656" s="1" t="str">
        <f t="shared" si="103"/>
        <v>&lt;177 micron (NGR)</v>
      </c>
      <c r="L1656">
        <v>94</v>
      </c>
      <c r="M1656" t="s">
        <v>35</v>
      </c>
      <c r="N1656">
        <v>742</v>
      </c>
      <c r="O1656">
        <v>0.2</v>
      </c>
      <c r="P1656">
        <v>0.4</v>
      </c>
    </row>
    <row r="1657" spans="1:16" hidden="1" x14ac:dyDescent="0.3">
      <c r="A1657" t="s">
        <v>6561</v>
      </c>
      <c r="B1657" t="s">
        <v>6562</v>
      </c>
      <c r="C1657" s="1" t="str">
        <f t="shared" si="104"/>
        <v>21:0878</v>
      </c>
      <c r="D1657" s="1" t="str">
        <f t="shared" si="105"/>
        <v>21:0223</v>
      </c>
      <c r="E1657" t="s">
        <v>6559</v>
      </c>
      <c r="F1657" t="s">
        <v>6563</v>
      </c>
      <c r="H1657">
        <v>63.539198300000002</v>
      </c>
      <c r="I1657">
        <v>-133.8194665</v>
      </c>
      <c r="J1657" s="1" t="str">
        <f t="shared" si="102"/>
        <v>NGR bulk stream sediment</v>
      </c>
      <c r="K1657" s="1" t="str">
        <f t="shared" si="103"/>
        <v>&lt;177 micron (NGR)</v>
      </c>
      <c r="L1657">
        <v>94</v>
      </c>
      <c r="M1657" t="s">
        <v>39</v>
      </c>
      <c r="N1657">
        <v>743</v>
      </c>
      <c r="O1657">
        <v>0.3</v>
      </c>
      <c r="P1657">
        <v>0.5</v>
      </c>
    </row>
    <row r="1658" spans="1:16" hidden="1" x14ac:dyDescent="0.3">
      <c r="A1658" t="s">
        <v>6564</v>
      </c>
      <c r="B1658" t="s">
        <v>6565</v>
      </c>
      <c r="C1658" s="1" t="str">
        <f t="shared" si="104"/>
        <v>21:0878</v>
      </c>
      <c r="D1658" s="1" t="str">
        <f t="shared" si="105"/>
        <v>21:0223</v>
      </c>
      <c r="E1658" t="s">
        <v>6566</v>
      </c>
      <c r="F1658" t="s">
        <v>6567</v>
      </c>
      <c r="H1658">
        <v>63.5717134</v>
      </c>
      <c r="I1658">
        <v>-133.64518939999999</v>
      </c>
      <c r="J1658" s="1" t="str">
        <f t="shared" si="102"/>
        <v>NGR bulk stream sediment</v>
      </c>
      <c r="K1658" s="1" t="str">
        <f t="shared" si="103"/>
        <v>&lt;177 micron (NGR)</v>
      </c>
      <c r="L1658">
        <v>94</v>
      </c>
      <c r="M1658" t="s">
        <v>44</v>
      </c>
      <c r="N1658">
        <v>744</v>
      </c>
      <c r="O1658">
        <v>0.2</v>
      </c>
      <c r="P1658">
        <v>1</v>
      </c>
    </row>
    <row r="1659" spans="1:16" hidden="1" x14ac:dyDescent="0.3">
      <c r="A1659" t="s">
        <v>6568</v>
      </c>
      <c r="B1659" t="s">
        <v>6569</v>
      </c>
      <c r="C1659" s="1" t="str">
        <f t="shared" si="104"/>
        <v>21:0878</v>
      </c>
      <c r="D1659" s="1" t="str">
        <f t="shared" si="105"/>
        <v>21:0223</v>
      </c>
      <c r="E1659" t="s">
        <v>6570</v>
      </c>
      <c r="F1659" t="s">
        <v>6571</v>
      </c>
      <c r="H1659">
        <v>63.583033100000002</v>
      </c>
      <c r="I1659">
        <v>-133.58030009999999</v>
      </c>
      <c r="J1659" s="1" t="str">
        <f t="shared" si="102"/>
        <v>NGR bulk stream sediment</v>
      </c>
      <c r="K1659" s="1" t="str">
        <f t="shared" si="103"/>
        <v>&lt;177 micron (NGR)</v>
      </c>
      <c r="L1659">
        <v>94</v>
      </c>
      <c r="M1659" t="s">
        <v>49</v>
      </c>
      <c r="N1659">
        <v>745</v>
      </c>
      <c r="O1659">
        <v>0.2</v>
      </c>
      <c r="P1659">
        <v>2.2000000000000002</v>
      </c>
    </row>
    <row r="1660" spans="1:16" hidden="1" x14ac:dyDescent="0.3">
      <c r="A1660" t="s">
        <v>6572</v>
      </c>
      <c r="B1660" t="s">
        <v>6573</v>
      </c>
      <c r="C1660" s="1" t="str">
        <f t="shared" si="104"/>
        <v>21:0878</v>
      </c>
      <c r="D1660" s="1" t="str">
        <f t="shared" si="105"/>
        <v>21:0223</v>
      </c>
      <c r="E1660" t="s">
        <v>6574</v>
      </c>
      <c r="F1660" t="s">
        <v>6575</v>
      </c>
      <c r="H1660">
        <v>63.607851599999996</v>
      </c>
      <c r="I1660">
        <v>-133.61056110000001</v>
      </c>
      <c r="J1660" s="1" t="str">
        <f t="shared" si="102"/>
        <v>NGR bulk stream sediment</v>
      </c>
      <c r="K1660" s="1" t="str">
        <f t="shared" si="103"/>
        <v>&lt;177 micron (NGR)</v>
      </c>
      <c r="L1660">
        <v>94</v>
      </c>
      <c r="M1660" t="s">
        <v>54</v>
      </c>
      <c r="N1660">
        <v>746</v>
      </c>
      <c r="O1660">
        <v>0.1</v>
      </c>
      <c r="P1660">
        <v>1.4</v>
      </c>
    </row>
    <row r="1661" spans="1:16" hidden="1" x14ac:dyDescent="0.3">
      <c r="A1661" t="s">
        <v>6576</v>
      </c>
      <c r="B1661" t="s">
        <v>6577</v>
      </c>
      <c r="C1661" s="1" t="str">
        <f t="shared" si="104"/>
        <v>21:0878</v>
      </c>
      <c r="D1661" s="1" t="str">
        <f t="shared" si="105"/>
        <v>21:0223</v>
      </c>
      <c r="E1661" t="s">
        <v>6578</v>
      </c>
      <c r="F1661" t="s">
        <v>6579</v>
      </c>
      <c r="H1661">
        <v>63.603016699999998</v>
      </c>
      <c r="I1661">
        <v>-133.56347640000001</v>
      </c>
      <c r="J1661" s="1" t="str">
        <f t="shared" si="102"/>
        <v>NGR bulk stream sediment</v>
      </c>
      <c r="K1661" s="1" t="str">
        <f t="shared" si="103"/>
        <v>&lt;177 micron (NGR)</v>
      </c>
      <c r="L1661">
        <v>94</v>
      </c>
      <c r="M1661" t="s">
        <v>59</v>
      </c>
      <c r="N1661">
        <v>747</v>
      </c>
      <c r="O1661">
        <v>0.2</v>
      </c>
      <c r="P1661">
        <v>3</v>
      </c>
    </row>
    <row r="1662" spans="1:16" hidden="1" x14ac:dyDescent="0.3">
      <c r="A1662" t="s">
        <v>6580</v>
      </c>
      <c r="B1662" t="s">
        <v>6581</v>
      </c>
      <c r="C1662" s="1" t="str">
        <f t="shared" si="104"/>
        <v>21:0878</v>
      </c>
      <c r="D1662" s="1" t="str">
        <f t="shared" si="105"/>
        <v>21:0223</v>
      </c>
      <c r="E1662" t="s">
        <v>6582</v>
      </c>
      <c r="F1662" t="s">
        <v>6583</v>
      </c>
      <c r="H1662">
        <v>63.644913799999998</v>
      </c>
      <c r="I1662">
        <v>-133.69785450000001</v>
      </c>
      <c r="J1662" s="1" t="str">
        <f t="shared" si="102"/>
        <v>NGR bulk stream sediment</v>
      </c>
      <c r="K1662" s="1" t="str">
        <f t="shared" si="103"/>
        <v>&lt;177 micron (NGR)</v>
      </c>
      <c r="L1662">
        <v>94</v>
      </c>
      <c r="M1662" t="s">
        <v>64</v>
      </c>
      <c r="N1662">
        <v>748</v>
      </c>
      <c r="O1662">
        <v>4.7</v>
      </c>
      <c r="P1662">
        <v>2.2999999999999998</v>
      </c>
    </row>
    <row r="1663" spans="1:16" hidden="1" x14ac:dyDescent="0.3">
      <c r="A1663" t="s">
        <v>6584</v>
      </c>
      <c r="B1663" t="s">
        <v>6585</v>
      </c>
      <c r="C1663" s="1" t="str">
        <f t="shared" si="104"/>
        <v>21:0878</v>
      </c>
      <c r="D1663" s="1" t="str">
        <f t="shared" si="105"/>
        <v>21:0223</v>
      </c>
      <c r="E1663" t="s">
        <v>6586</v>
      </c>
      <c r="F1663" t="s">
        <v>6587</v>
      </c>
      <c r="H1663">
        <v>63.670957600000001</v>
      </c>
      <c r="I1663">
        <v>-133.6915271</v>
      </c>
      <c r="J1663" s="1" t="str">
        <f t="shared" si="102"/>
        <v>NGR bulk stream sediment</v>
      </c>
      <c r="K1663" s="1" t="str">
        <f t="shared" si="103"/>
        <v>&lt;177 micron (NGR)</v>
      </c>
      <c r="L1663">
        <v>94</v>
      </c>
      <c r="M1663" t="s">
        <v>69</v>
      </c>
      <c r="N1663">
        <v>749</v>
      </c>
      <c r="O1663">
        <v>0.2</v>
      </c>
      <c r="P1663">
        <v>0.5</v>
      </c>
    </row>
    <row r="1664" spans="1:16" hidden="1" x14ac:dyDescent="0.3">
      <c r="A1664" t="s">
        <v>6588</v>
      </c>
      <c r="B1664" t="s">
        <v>6589</v>
      </c>
      <c r="C1664" s="1" t="str">
        <f t="shared" si="104"/>
        <v>21:0878</v>
      </c>
      <c r="D1664" s="1" t="str">
        <f t="shared" si="105"/>
        <v>21:0223</v>
      </c>
      <c r="E1664" t="s">
        <v>6590</v>
      </c>
      <c r="F1664" t="s">
        <v>6591</v>
      </c>
      <c r="H1664">
        <v>63.626191499999997</v>
      </c>
      <c r="I1664">
        <v>-133.73416230000001</v>
      </c>
      <c r="J1664" s="1" t="str">
        <f t="shared" si="102"/>
        <v>NGR bulk stream sediment</v>
      </c>
      <c r="K1664" s="1" t="str">
        <f t="shared" si="103"/>
        <v>&lt;177 micron (NGR)</v>
      </c>
      <c r="L1664">
        <v>94</v>
      </c>
      <c r="M1664" t="s">
        <v>74</v>
      </c>
      <c r="N1664">
        <v>750</v>
      </c>
      <c r="O1664">
        <v>0.4</v>
      </c>
      <c r="P1664">
        <v>1.2</v>
      </c>
    </row>
    <row r="1665" spans="1:16" hidden="1" x14ac:dyDescent="0.3">
      <c r="A1665" t="s">
        <v>6592</v>
      </c>
      <c r="B1665" t="s">
        <v>6593</v>
      </c>
      <c r="C1665" s="1" t="str">
        <f t="shared" si="104"/>
        <v>21:0878</v>
      </c>
      <c r="D1665" s="1" t="str">
        <f t="shared" si="105"/>
        <v>21:0223</v>
      </c>
      <c r="E1665" t="s">
        <v>6594</v>
      </c>
      <c r="F1665" t="s">
        <v>6595</v>
      </c>
      <c r="H1665">
        <v>63.596485700000002</v>
      </c>
      <c r="I1665">
        <v>-133.73153170000001</v>
      </c>
      <c r="J1665" s="1" t="str">
        <f t="shared" si="102"/>
        <v>NGR bulk stream sediment</v>
      </c>
      <c r="K1665" s="1" t="str">
        <f t="shared" si="103"/>
        <v>&lt;177 micron (NGR)</v>
      </c>
      <c r="L1665">
        <v>94</v>
      </c>
      <c r="M1665" t="s">
        <v>79</v>
      </c>
      <c r="N1665">
        <v>751</v>
      </c>
      <c r="O1665">
        <v>0.3</v>
      </c>
      <c r="P1665">
        <v>0.4</v>
      </c>
    </row>
    <row r="1666" spans="1:16" hidden="1" x14ac:dyDescent="0.3">
      <c r="A1666" t="s">
        <v>6596</v>
      </c>
      <c r="B1666" t="s">
        <v>6597</v>
      </c>
      <c r="C1666" s="1" t="str">
        <f t="shared" si="104"/>
        <v>21:0878</v>
      </c>
      <c r="D1666" s="1" t="str">
        <f t="shared" si="105"/>
        <v>21:0223</v>
      </c>
      <c r="E1666" t="s">
        <v>6598</v>
      </c>
      <c r="F1666" t="s">
        <v>6599</v>
      </c>
      <c r="H1666">
        <v>63.5292295</v>
      </c>
      <c r="I1666">
        <v>-133.8965532</v>
      </c>
      <c r="J1666" s="1" t="str">
        <f t="shared" ref="J1666:J1729" si="106">HYPERLINK("http://geochem.nrcan.gc.ca/cdogs/content/kwd/kwd020030_e.htm", "NGR bulk stream sediment")</f>
        <v>NGR bulk stream sediment</v>
      </c>
      <c r="K1666" s="1" t="str">
        <f t="shared" ref="K1666:K1729" si="107">HYPERLINK("http://geochem.nrcan.gc.ca/cdogs/content/kwd/kwd080006_e.htm", "&lt;177 micron (NGR)")</f>
        <v>&lt;177 micron (NGR)</v>
      </c>
      <c r="L1666">
        <v>94</v>
      </c>
      <c r="M1666" t="s">
        <v>84</v>
      </c>
      <c r="N1666">
        <v>752</v>
      </c>
      <c r="O1666">
        <v>0.2</v>
      </c>
      <c r="P1666">
        <v>1.3</v>
      </c>
    </row>
    <row r="1667" spans="1:16" hidden="1" x14ac:dyDescent="0.3">
      <c r="A1667" t="s">
        <v>6600</v>
      </c>
      <c r="B1667" t="s">
        <v>6601</v>
      </c>
      <c r="C1667" s="1" t="str">
        <f t="shared" si="104"/>
        <v>21:0878</v>
      </c>
      <c r="D1667" s="1" t="str">
        <f t="shared" si="105"/>
        <v>21:0223</v>
      </c>
      <c r="E1667" t="s">
        <v>6602</v>
      </c>
      <c r="F1667" t="s">
        <v>6603</v>
      </c>
      <c r="H1667">
        <v>63.432841600000003</v>
      </c>
      <c r="I1667">
        <v>-133.91123089999999</v>
      </c>
      <c r="J1667" s="1" t="str">
        <f t="shared" si="106"/>
        <v>NGR bulk stream sediment</v>
      </c>
      <c r="K1667" s="1" t="str">
        <f t="shared" si="107"/>
        <v>&lt;177 micron (NGR)</v>
      </c>
      <c r="L1667">
        <v>94</v>
      </c>
      <c r="M1667" t="s">
        <v>89</v>
      </c>
      <c r="N1667">
        <v>753</v>
      </c>
      <c r="O1667">
        <v>0.1</v>
      </c>
      <c r="P1667">
        <v>1.6</v>
      </c>
    </row>
    <row r="1668" spans="1:16" hidden="1" x14ac:dyDescent="0.3">
      <c r="A1668" t="s">
        <v>6604</v>
      </c>
      <c r="B1668" t="s">
        <v>6605</v>
      </c>
      <c r="C1668" s="1" t="str">
        <f t="shared" si="104"/>
        <v>21:0878</v>
      </c>
      <c r="D1668" s="1" t="str">
        <f t="shared" si="105"/>
        <v>21:0223</v>
      </c>
      <c r="E1668" t="s">
        <v>6606</v>
      </c>
      <c r="F1668" t="s">
        <v>6607</v>
      </c>
      <c r="H1668">
        <v>63.934357499999997</v>
      </c>
      <c r="I1668">
        <v>-133.46803829999999</v>
      </c>
      <c r="J1668" s="1" t="str">
        <f t="shared" si="106"/>
        <v>NGR bulk stream sediment</v>
      </c>
      <c r="K1668" s="1" t="str">
        <f t="shared" si="107"/>
        <v>&lt;177 micron (NGR)</v>
      </c>
      <c r="L1668">
        <v>94</v>
      </c>
      <c r="M1668" t="s">
        <v>94</v>
      </c>
      <c r="N1668">
        <v>754</v>
      </c>
      <c r="O1668">
        <v>0.2</v>
      </c>
      <c r="P1668">
        <v>0.8</v>
      </c>
    </row>
    <row r="1669" spans="1:16" hidden="1" x14ac:dyDescent="0.3">
      <c r="A1669" t="s">
        <v>6608</v>
      </c>
      <c r="B1669" t="s">
        <v>6609</v>
      </c>
      <c r="C1669" s="1" t="str">
        <f t="shared" si="104"/>
        <v>21:0878</v>
      </c>
      <c r="D1669" s="1" t="str">
        <f t="shared" si="105"/>
        <v>21:0223</v>
      </c>
      <c r="E1669" t="s">
        <v>6610</v>
      </c>
      <c r="F1669" t="s">
        <v>6611</v>
      </c>
      <c r="H1669">
        <v>63.954210799999998</v>
      </c>
      <c r="I1669">
        <v>-133.42022</v>
      </c>
      <c r="J1669" s="1" t="str">
        <f t="shared" si="106"/>
        <v>NGR bulk stream sediment</v>
      </c>
      <c r="K1669" s="1" t="str">
        <f t="shared" si="107"/>
        <v>&lt;177 micron (NGR)</v>
      </c>
      <c r="L1669">
        <v>94</v>
      </c>
      <c r="M1669" t="s">
        <v>99</v>
      </c>
      <c r="N1669">
        <v>755</v>
      </c>
      <c r="O1669">
        <v>0.2</v>
      </c>
      <c r="P1669">
        <v>0.8</v>
      </c>
    </row>
    <row r="1670" spans="1:16" hidden="1" x14ac:dyDescent="0.3">
      <c r="A1670" t="s">
        <v>6612</v>
      </c>
      <c r="B1670" t="s">
        <v>6613</v>
      </c>
      <c r="C1670" s="1" t="str">
        <f t="shared" si="104"/>
        <v>21:0878</v>
      </c>
      <c r="D1670" s="1" t="str">
        <f t="shared" si="105"/>
        <v>21:0223</v>
      </c>
      <c r="E1670" t="s">
        <v>6614</v>
      </c>
      <c r="F1670" t="s">
        <v>6615</v>
      </c>
      <c r="H1670">
        <v>63.939616999999998</v>
      </c>
      <c r="I1670">
        <v>-133.39257720000001</v>
      </c>
      <c r="J1670" s="1" t="str">
        <f t="shared" si="106"/>
        <v>NGR bulk stream sediment</v>
      </c>
      <c r="K1670" s="1" t="str">
        <f t="shared" si="107"/>
        <v>&lt;177 micron (NGR)</v>
      </c>
      <c r="L1670">
        <v>94</v>
      </c>
      <c r="M1670" t="s">
        <v>104</v>
      </c>
      <c r="N1670">
        <v>756</v>
      </c>
      <c r="O1670">
        <v>0.3</v>
      </c>
      <c r="P1670">
        <v>2.4</v>
      </c>
    </row>
    <row r="1671" spans="1:16" hidden="1" x14ac:dyDescent="0.3">
      <c r="A1671" t="s">
        <v>6616</v>
      </c>
      <c r="B1671" t="s">
        <v>6617</v>
      </c>
      <c r="C1671" s="1" t="str">
        <f t="shared" si="104"/>
        <v>21:0878</v>
      </c>
      <c r="D1671" s="1" t="str">
        <f t="shared" si="105"/>
        <v>21:0223</v>
      </c>
      <c r="E1671" t="s">
        <v>6618</v>
      </c>
      <c r="F1671" t="s">
        <v>6619</v>
      </c>
      <c r="H1671">
        <v>63.960760899999997</v>
      </c>
      <c r="I1671">
        <v>-133.35619800000001</v>
      </c>
      <c r="J1671" s="1" t="str">
        <f t="shared" si="106"/>
        <v>NGR bulk stream sediment</v>
      </c>
      <c r="K1671" s="1" t="str">
        <f t="shared" si="107"/>
        <v>&lt;177 micron (NGR)</v>
      </c>
      <c r="L1671">
        <v>95</v>
      </c>
      <c r="M1671" t="s">
        <v>35</v>
      </c>
      <c r="N1671">
        <v>757</v>
      </c>
      <c r="O1671">
        <v>0.2</v>
      </c>
      <c r="P1671">
        <v>0.4</v>
      </c>
    </row>
    <row r="1672" spans="1:16" hidden="1" x14ac:dyDescent="0.3">
      <c r="A1672" t="s">
        <v>6620</v>
      </c>
      <c r="B1672" t="s">
        <v>6621</v>
      </c>
      <c r="C1672" s="1" t="str">
        <f t="shared" si="104"/>
        <v>21:0878</v>
      </c>
      <c r="D1672" s="1" t="str">
        <f t="shared" si="105"/>
        <v>21:0223</v>
      </c>
      <c r="E1672" t="s">
        <v>6618</v>
      </c>
      <c r="F1672" t="s">
        <v>6622</v>
      </c>
      <c r="H1672">
        <v>63.960760899999997</v>
      </c>
      <c r="I1672">
        <v>-133.35619800000001</v>
      </c>
      <c r="J1672" s="1" t="str">
        <f t="shared" si="106"/>
        <v>NGR bulk stream sediment</v>
      </c>
      <c r="K1672" s="1" t="str">
        <f t="shared" si="107"/>
        <v>&lt;177 micron (NGR)</v>
      </c>
      <c r="L1672">
        <v>95</v>
      </c>
      <c r="M1672" t="s">
        <v>39</v>
      </c>
      <c r="N1672">
        <v>758</v>
      </c>
      <c r="O1672">
        <v>0.3</v>
      </c>
      <c r="P1672">
        <v>0.3</v>
      </c>
    </row>
    <row r="1673" spans="1:16" hidden="1" x14ac:dyDescent="0.3">
      <c r="A1673" t="s">
        <v>6623</v>
      </c>
      <c r="B1673" t="s">
        <v>6624</v>
      </c>
      <c r="C1673" s="1" t="str">
        <f t="shared" si="104"/>
        <v>21:0878</v>
      </c>
      <c r="D1673" s="1" t="str">
        <f t="shared" si="105"/>
        <v>21:0223</v>
      </c>
      <c r="E1673" t="s">
        <v>6625</v>
      </c>
      <c r="F1673" t="s">
        <v>6626</v>
      </c>
      <c r="H1673">
        <v>63.946673699999998</v>
      </c>
      <c r="I1673">
        <v>-133.3268573</v>
      </c>
      <c r="J1673" s="1" t="str">
        <f t="shared" si="106"/>
        <v>NGR bulk stream sediment</v>
      </c>
      <c r="K1673" s="1" t="str">
        <f t="shared" si="107"/>
        <v>&lt;177 micron (NGR)</v>
      </c>
      <c r="L1673">
        <v>95</v>
      </c>
      <c r="M1673" t="s">
        <v>20</v>
      </c>
      <c r="N1673">
        <v>759</v>
      </c>
      <c r="O1673">
        <v>0.2</v>
      </c>
      <c r="P1673">
        <v>0.8</v>
      </c>
    </row>
    <row r="1674" spans="1:16" hidden="1" x14ac:dyDescent="0.3">
      <c r="A1674" t="s">
        <v>6627</v>
      </c>
      <c r="B1674" t="s">
        <v>6628</v>
      </c>
      <c r="C1674" s="1" t="str">
        <f t="shared" si="104"/>
        <v>21:0878</v>
      </c>
      <c r="D1674" s="1" t="str">
        <f t="shared" si="105"/>
        <v>21:0223</v>
      </c>
      <c r="E1674" t="s">
        <v>6629</v>
      </c>
      <c r="F1674" t="s">
        <v>6630</v>
      </c>
      <c r="H1674">
        <v>63.956205199999999</v>
      </c>
      <c r="I1674">
        <v>-133.30509380000001</v>
      </c>
      <c r="J1674" s="1" t="str">
        <f t="shared" si="106"/>
        <v>NGR bulk stream sediment</v>
      </c>
      <c r="K1674" s="1" t="str">
        <f t="shared" si="107"/>
        <v>&lt;177 micron (NGR)</v>
      </c>
      <c r="L1674">
        <v>95</v>
      </c>
      <c r="M1674" t="s">
        <v>25</v>
      </c>
      <c r="N1674">
        <v>760</v>
      </c>
      <c r="O1674">
        <v>0.2</v>
      </c>
      <c r="P1674">
        <v>0.4</v>
      </c>
    </row>
    <row r="1675" spans="1:16" hidden="1" x14ac:dyDescent="0.3">
      <c r="A1675" t="s">
        <v>6631</v>
      </c>
      <c r="B1675" t="s">
        <v>6632</v>
      </c>
      <c r="C1675" s="1" t="str">
        <f t="shared" si="104"/>
        <v>21:0878</v>
      </c>
      <c r="D1675" s="1" t="str">
        <f t="shared" si="105"/>
        <v>21:0223</v>
      </c>
      <c r="E1675" t="s">
        <v>6633</v>
      </c>
      <c r="F1675" t="s">
        <v>6634</v>
      </c>
      <c r="H1675">
        <v>63.946078399999998</v>
      </c>
      <c r="I1675">
        <v>-133.2745391</v>
      </c>
      <c r="J1675" s="1" t="str">
        <f t="shared" si="106"/>
        <v>NGR bulk stream sediment</v>
      </c>
      <c r="K1675" s="1" t="str">
        <f t="shared" si="107"/>
        <v>&lt;177 micron (NGR)</v>
      </c>
      <c r="L1675">
        <v>95</v>
      </c>
      <c r="M1675" t="s">
        <v>30</v>
      </c>
      <c r="N1675">
        <v>761</v>
      </c>
      <c r="O1675">
        <v>0.3</v>
      </c>
      <c r="P1675">
        <v>0.3</v>
      </c>
    </row>
    <row r="1676" spans="1:16" hidden="1" x14ac:dyDescent="0.3">
      <c r="A1676" t="s">
        <v>6635</v>
      </c>
      <c r="B1676" t="s">
        <v>6636</v>
      </c>
      <c r="C1676" s="1" t="str">
        <f t="shared" si="104"/>
        <v>21:0878</v>
      </c>
      <c r="D1676" s="1" t="str">
        <f t="shared" si="105"/>
        <v>21:0223</v>
      </c>
      <c r="E1676" t="s">
        <v>6637</v>
      </c>
      <c r="F1676" t="s">
        <v>6638</v>
      </c>
      <c r="H1676">
        <v>63.974578800000003</v>
      </c>
      <c r="I1676">
        <v>-133.20717490000001</v>
      </c>
      <c r="J1676" s="1" t="str">
        <f t="shared" si="106"/>
        <v>NGR bulk stream sediment</v>
      </c>
      <c r="K1676" s="1" t="str">
        <f t="shared" si="107"/>
        <v>&lt;177 micron (NGR)</v>
      </c>
      <c r="L1676">
        <v>95</v>
      </c>
      <c r="M1676" t="s">
        <v>44</v>
      </c>
      <c r="N1676">
        <v>762</v>
      </c>
      <c r="O1676">
        <v>0.3</v>
      </c>
      <c r="P1676">
        <v>2.1</v>
      </c>
    </row>
    <row r="1677" spans="1:16" hidden="1" x14ac:dyDescent="0.3">
      <c r="A1677" t="s">
        <v>6639</v>
      </c>
      <c r="B1677" t="s">
        <v>6640</v>
      </c>
      <c r="C1677" s="1" t="str">
        <f t="shared" si="104"/>
        <v>21:0878</v>
      </c>
      <c r="D1677" s="1" t="str">
        <f t="shared" si="105"/>
        <v>21:0223</v>
      </c>
      <c r="E1677" t="s">
        <v>6641</v>
      </c>
      <c r="F1677" t="s">
        <v>6642</v>
      </c>
      <c r="H1677">
        <v>63.983076400000002</v>
      </c>
      <c r="I1677">
        <v>-133.176647</v>
      </c>
      <c r="J1677" s="1" t="str">
        <f t="shared" si="106"/>
        <v>NGR bulk stream sediment</v>
      </c>
      <c r="K1677" s="1" t="str">
        <f t="shared" si="107"/>
        <v>&lt;177 micron (NGR)</v>
      </c>
      <c r="L1677">
        <v>95</v>
      </c>
      <c r="M1677" t="s">
        <v>49</v>
      </c>
      <c r="N1677">
        <v>763</v>
      </c>
      <c r="O1677">
        <v>0.3</v>
      </c>
      <c r="P1677">
        <v>1.5</v>
      </c>
    </row>
    <row r="1678" spans="1:16" hidden="1" x14ac:dyDescent="0.3">
      <c r="A1678" t="s">
        <v>6643</v>
      </c>
      <c r="B1678" t="s">
        <v>6644</v>
      </c>
      <c r="C1678" s="1" t="str">
        <f t="shared" si="104"/>
        <v>21:0878</v>
      </c>
      <c r="D1678" s="1" t="str">
        <f t="shared" si="105"/>
        <v>21:0223</v>
      </c>
      <c r="E1678" t="s">
        <v>6645</v>
      </c>
      <c r="F1678" t="s">
        <v>6646</v>
      </c>
      <c r="H1678">
        <v>63.992469100000001</v>
      </c>
      <c r="I1678">
        <v>-133.1407864</v>
      </c>
      <c r="J1678" s="1" t="str">
        <f t="shared" si="106"/>
        <v>NGR bulk stream sediment</v>
      </c>
      <c r="K1678" s="1" t="str">
        <f t="shared" si="107"/>
        <v>&lt;177 micron (NGR)</v>
      </c>
      <c r="L1678">
        <v>95</v>
      </c>
      <c r="M1678" t="s">
        <v>54</v>
      </c>
      <c r="N1678">
        <v>764</v>
      </c>
      <c r="O1678">
        <v>0.2</v>
      </c>
      <c r="P1678">
        <v>1.1000000000000001</v>
      </c>
    </row>
    <row r="1679" spans="1:16" hidden="1" x14ac:dyDescent="0.3">
      <c r="A1679" t="s">
        <v>6647</v>
      </c>
      <c r="B1679" t="s">
        <v>6648</v>
      </c>
      <c r="C1679" s="1" t="str">
        <f t="shared" si="104"/>
        <v>21:0878</v>
      </c>
      <c r="D1679" s="1" t="str">
        <f t="shared" si="105"/>
        <v>21:0223</v>
      </c>
      <c r="E1679" t="s">
        <v>6649</v>
      </c>
      <c r="F1679" t="s">
        <v>6650</v>
      </c>
      <c r="H1679">
        <v>63.737791399999999</v>
      </c>
      <c r="I1679">
        <v>-132.33134860000001</v>
      </c>
      <c r="J1679" s="1" t="str">
        <f t="shared" si="106"/>
        <v>NGR bulk stream sediment</v>
      </c>
      <c r="K1679" s="1" t="str">
        <f t="shared" si="107"/>
        <v>&lt;177 micron (NGR)</v>
      </c>
      <c r="L1679">
        <v>95</v>
      </c>
      <c r="M1679" t="s">
        <v>59</v>
      </c>
      <c r="N1679">
        <v>765</v>
      </c>
      <c r="O1679">
        <v>0.4</v>
      </c>
      <c r="P1679">
        <v>1.9</v>
      </c>
    </row>
    <row r="1680" spans="1:16" hidden="1" x14ac:dyDescent="0.3">
      <c r="A1680" t="s">
        <v>6651</v>
      </c>
      <c r="B1680" t="s">
        <v>6652</v>
      </c>
      <c r="C1680" s="1" t="str">
        <f t="shared" si="104"/>
        <v>21:0878</v>
      </c>
      <c r="D1680" s="1" t="str">
        <f t="shared" si="105"/>
        <v>21:0223</v>
      </c>
      <c r="E1680" t="s">
        <v>6653</v>
      </c>
      <c r="F1680" t="s">
        <v>6654</v>
      </c>
      <c r="H1680">
        <v>63.752032499999999</v>
      </c>
      <c r="I1680">
        <v>-132.30905369999999</v>
      </c>
      <c r="J1680" s="1" t="str">
        <f t="shared" si="106"/>
        <v>NGR bulk stream sediment</v>
      </c>
      <c r="K1680" s="1" t="str">
        <f t="shared" si="107"/>
        <v>&lt;177 micron (NGR)</v>
      </c>
      <c r="L1680">
        <v>95</v>
      </c>
      <c r="M1680" t="s">
        <v>64</v>
      </c>
      <c r="N1680">
        <v>766</v>
      </c>
      <c r="O1680">
        <v>0.2</v>
      </c>
      <c r="P1680">
        <v>0.4</v>
      </c>
    </row>
    <row r="1681" spans="1:16" hidden="1" x14ac:dyDescent="0.3">
      <c r="A1681" t="s">
        <v>6655</v>
      </c>
      <c r="B1681" t="s">
        <v>6656</v>
      </c>
      <c r="C1681" s="1" t="str">
        <f t="shared" si="104"/>
        <v>21:0878</v>
      </c>
      <c r="D1681" s="1" t="str">
        <f t="shared" si="105"/>
        <v>21:0223</v>
      </c>
      <c r="E1681" t="s">
        <v>6657</v>
      </c>
      <c r="F1681" t="s">
        <v>6658</v>
      </c>
      <c r="H1681">
        <v>63.780258199999999</v>
      </c>
      <c r="I1681">
        <v>-132.2937345</v>
      </c>
      <c r="J1681" s="1" t="str">
        <f t="shared" si="106"/>
        <v>NGR bulk stream sediment</v>
      </c>
      <c r="K1681" s="1" t="str">
        <f t="shared" si="107"/>
        <v>&lt;177 micron (NGR)</v>
      </c>
      <c r="L1681">
        <v>95</v>
      </c>
      <c r="M1681" t="s">
        <v>69</v>
      </c>
      <c r="N1681">
        <v>767</v>
      </c>
      <c r="O1681">
        <v>0.2</v>
      </c>
      <c r="P1681">
        <v>0.5</v>
      </c>
    </row>
    <row r="1682" spans="1:16" hidden="1" x14ac:dyDescent="0.3">
      <c r="A1682" t="s">
        <v>6659</v>
      </c>
      <c r="B1682" t="s">
        <v>6660</v>
      </c>
      <c r="C1682" s="1" t="str">
        <f t="shared" si="104"/>
        <v>21:0878</v>
      </c>
      <c r="D1682" s="1" t="str">
        <f t="shared" si="105"/>
        <v>21:0223</v>
      </c>
      <c r="E1682" t="s">
        <v>6661</v>
      </c>
      <c r="F1682" t="s">
        <v>6662</v>
      </c>
      <c r="H1682">
        <v>63.746849500000003</v>
      </c>
      <c r="I1682">
        <v>-132.25940560000001</v>
      </c>
      <c r="J1682" s="1" t="str">
        <f t="shared" si="106"/>
        <v>NGR bulk stream sediment</v>
      </c>
      <c r="K1682" s="1" t="str">
        <f t="shared" si="107"/>
        <v>&lt;177 micron (NGR)</v>
      </c>
      <c r="L1682">
        <v>95</v>
      </c>
      <c r="M1682" t="s">
        <v>74</v>
      </c>
      <c r="N1682">
        <v>768</v>
      </c>
      <c r="O1682">
        <v>0.3</v>
      </c>
      <c r="P1682">
        <v>0.9</v>
      </c>
    </row>
    <row r="1683" spans="1:16" hidden="1" x14ac:dyDescent="0.3">
      <c r="A1683" t="s">
        <v>6663</v>
      </c>
      <c r="B1683" t="s">
        <v>6664</v>
      </c>
      <c r="C1683" s="1" t="str">
        <f t="shared" ref="C1683:C1743" si="108">HYPERLINK("http://geochem.nrcan.gc.ca/cdogs/content/bdl/bdl210878_e.htm", "21:0878")</f>
        <v>21:0878</v>
      </c>
      <c r="D1683" s="1" t="str">
        <f t="shared" ref="D1683:D1743" si="109">HYPERLINK("http://geochem.nrcan.gc.ca/cdogs/content/svy/svy210223_e.htm", "21:0223")</f>
        <v>21:0223</v>
      </c>
      <c r="E1683" t="s">
        <v>6665</v>
      </c>
      <c r="F1683" t="s">
        <v>6666</v>
      </c>
      <c r="H1683">
        <v>63.758821699999999</v>
      </c>
      <c r="I1683">
        <v>-132.22566570000001</v>
      </c>
      <c r="J1683" s="1" t="str">
        <f t="shared" si="106"/>
        <v>NGR bulk stream sediment</v>
      </c>
      <c r="K1683" s="1" t="str">
        <f t="shared" si="107"/>
        <v>&lt;177 micron (NGR)</v>
      </c>
      <c r="L1683">
        <v>95</v>
      </c>
      <c r="M1683" t="s">
        <v>79</v>
      </c>
      <c r="N1683">
        <v>769</v>
      </c>
      <c r="O1683">
        <v>0.5</v>
      </c>
      <c r="P1683">
        <v>2.2000000000000002</v>
      </c>
    </row>
    <row r="1684" spans="1:16" hidden="1" x14ac:dyDescent="0.3">
      <c r="A1684" t="s">
        <v>6667</v>
      </c>
      <c r="B1684" t="s">
        <v>6668</v>
      </c>
      <c r="C1684" s="1" t="str">
        <f t="shared" si="108"/>
        <v>21:0878</v>
      </c>
      <c r="D1684" s="1" t="str">
        <f t="shared" si="109"/>
        <v>21:0223</v>
      </c>
      <c r="E1684" t="s">
        <v>6669</v>
      </c>
      <c r="F1684" t="s">
        <v>6670</v>
      </c>
      <c r="H1684">
        <v>63.767663599999999</v>
      </c>
      <c r="I1684">
        <v>-132.1906663</v>
      </c>
      <c r="J1684" s="1" t="str">
        <f t="shared" si="106"/>
        <v>NGR bulk stream sediment</v>
      </c>
      <c r="K1684" s="1" t="str">
        <f t="shared" si="107"/>
        <v>&lt;177 micron (NGR)</v>
      </c>
      <c r="L1684">
        <v>95</v>
      </c>
      <c r="M1684" t="s">
        <v>84</v>
      </c>
      <c r="N1684">
        <v>770</v>
      </c>
      <c r="O1684">
        <v>0.2</v>
      </c>
      <c r="P1684">
        <v>1.1000000000000001</v>
      </c>
    </row>
    <row r="1685" spans="1:16" hidden="1" x14ac:dyDescent="0.3">
      <c r="A1685" t="s">
        <v>6671</v>
      </c>
      <c r="B1685" t="s">
        <v>6672</v>
      </c>
      <c r="C1685" s="1" t="str">
        <f t="shared" si="108"/>
        <v>21:0878</v>
      </c>
      <c r="D1685" s="1" t="str">
        <f t="shared" si="109"/>
        <v>21:0223</v>
      </c>
      <c r="E1685" t="s">
        <v>6673</v>
      </c>
      <c r="F1685" t="s">
        <v>6674</v>
      </c>
      <c r="H1685">
        <v>63.776997399999999</v>
      </c>
      <c r="I1685">
        <v>-132.21675389999999</v>
      </c>
      <c r="J1685" s="1" t="str">
        <f t="shared" si="106"/>
        <v>NGR bulk stream sediment</v>
      </c>
      <c r="K1685" s="1" t="str">
        <f t="shared" si="107"/>
        <v>&lt;177 micron (NGR)</v>
      </c>
      <c r="L1685">
        <v>95</v>
      </c>
      <c r="M1685" t="s">
        <v>89</v>
      </c>
      <c r="N1685">
        <v>771</v>
      </c>
      <c r="O1685">
        <v>0.1</v>
      </c>
      <c r="P1685">
        <v>0.2</v>
      </c>
    </row>
    <row r="1686" spans="1:16" hidden="1" x14ac:dyDescent="0.3">
      <c r="A1686" t="s">
        <v>6675</v>
      </c>
      <c r="B1686" t="s">
        <v>6676</v>
      </c>
      <c r="C1686" s="1" t="str">
        <f t="shared" si="108"/>
        <v>21:0878</v>
      </c>
      <c r="D1686" s="1" t="str">
        <f t="shared" si="109"/>
        <v>21:0223</v>
      </c>
      <c r="E1686" t="s">
        <v>6677</v>
      </c>
      <c r="F1686" t="s">
        <v>6678</v>
      </c>
      <c r="H1686">
        <v>63.786874900000001</v>
      </c>
      <c r="I1686">
        <v>-132.1641223</v>
      </c>
      <c r="J1686" s="1" t="str">
        <f t="shared" si="106"/>
        <v>NGR bulk stream sediment</v>
      </c>
      <c r="K1686" s="1" t="str">
        <f t="shared" si="107"/>
        <v>&lt;177 micron (NGR)</v>
      </c>
      <c r="L1686">
        <v>95</v>
      </c>
      <c r="M1686" t="s">
        <v>94</v>
      </c>
      <c r="N1686">
        <v>772</v>
      </c>
      <c r="O1686">
        <v>0.2</v>
      </c>
      <c r="P1686">
        <v>0.1</v>
      </c>
    </row>
    <row r="1687" spans="1:16" hidden="1" x14ac:dyDescent="0.3">
      <c r="A1687" t="s">
        <v>6679</v>
      </c>
      <c r="B1687" t="s">
        <v>6680</v>
      </c>
      <c r="C1687" s="1" t="str">
        <f t="shared" si="108"/>
        <v>21:0878</v>
      </c>
      <c r="D1687" s="1" t="str">
        <f t="shared" si="109"/>
        <v>21:0223</v>
      </c>
      <c r="E1687" t="s">
        <v>6681</v>
      </c>
      <c r="F1687" t="s">
        <v>6682</v>
      </c>
      <c r="H1687">
        <v>63.782918500000001</v>
      </c>
      <c r="I1687">
        <v>-132.15976929999999</v>
      </c>
      <c r="J1687" s="1" t="str">
        <f t="shared" si="106"/>
        <v>NGR bulk stream sediment</v>
      </c>
      <c r="K1687" s="1" t="str">
        <f t="shared" si="107"/>
        <v>&lt;177 micron (NGR)</v>
      </c>
      <c r="L1687">
        <v>95</v>
      </c>
      <c r="M1687" t="s">
        <v>99</v>
      </c>
      <c r="N1687">
        <v>773</v>
      </c>
      <c r="O1687">
        <v>0.2</v>
      </c>
      <c r="P1687">
        <v>0.3</v>
      </c>
    </row>
    <row r="1688" spans="1:16" hidden="1" x14ac:dyDescent="0.3">
      <c r="A1688" t="s">
        <v>6683</v>
      </c>
      <c r="B1688" t="s">
        <v>6684</v>
      </c>
      <c r="C1688" s="1" t="str">
        <f t="shared" si="108"/>
        <v>21:0878</v>
      </c>
      <c r="D1688" s="1" t="str">
        <f t="shared" si="109"/>
        <v>21:0223</v>
      </c>
      <c r="E1688" t="s">
        <v>6685</v>
      </c>
      <c r="F1688" t="s">
        <v>6686</v>
      </c>
      <c r="H1688">
        <v>63.779924399999999</v>
      </c>
      <c r="I1688">
        <v>-132.1495755</v>
      </c>
      <c r="J1688" s="1" t="str">
        <f t="shared" si="106"/>
        <v>NGR bulk stream sediment</v>
      </c>
      <c r="K1688" s="1" t="str">
        <f t="shared" si="107"/>
        <v>&lt;177 micron (NGR)</v>
      </c>
      <c r="L1688">
        <v>95</v>
      </c>
      <c r="M1688" t="s">
        <v>104</v>
      </c>
      <c r="N1688">
        <v>774</v>
      </c>
      <c r="O1688">
        <v>0.3</v>
      </c>
      <c r="P1688">
        <v>0.1</v>
      </c>
    </row>
    <row r="1689" spans="1:16" hidden="1" x14ac:dyDescent="0.3">
      <c r="A1689" t="s">
        <v>6687</v>
      </c>
      <c r="B1689" t="s">
        <v>6688</v>
      </c>
      <c r="C1689" s="1" t="str">
        <f t="shared" si="108"/>
        <v>21:0878</v>
      </c>
      <c r="D1689" s="1" t="str">
        <f t="shared" si="109"/>
        <v>21:0223</v>
      </c>
      <c r="E1689" t="s">
        <v>6689</v>
      </c>
      <c r="F1689" t="s">
        <v>6690</v>
      </c>
      <c r="H1689">
        <v>63.7833775</v>
      </c>
      <c r="I1689">
        <v>-132.1002354</v>
      </c>
      <c r="J1689" s="1" t="str">
        <f t="shared" si="106"/>
        <v>NGR bulk stream sediment</v>
      </c>
      <c r="K1689" s="1" t="str">
        <f t="shared" si="107"/>
        <v>&lt;177 micron (NGR)</v>
      </c>
      <c r="L1689">
        <v>96</v>
      </c>
      <c r="M1689" t="s">
        <v>20</v>
      </c>
      <c r="N1689">
        <v>775</v>
      </c>
      <c r="O1689">
        <v>0.3</v>
      </c>
      <c r="P1689">
        <v>0.3</v>
      </c>
    </row>
    <row r="1690" spans="1:16" hidden="1" x14ac:dyDescent="0.3">
      <c r="A1690" t="s">
        <v>6691</v>
      </c>
      <c r="B1690" t="s">
        <v>6692</v>
      </c>
      <c r="C1690" s="1" t="str">
        <f t="shared" si="108"/>
        <v>21:0878</v>
      </c>
      <c r="D1690" s="1" t="str">
        <f t="shared" si="109"/>
        <v>21:0223</v>
      </c>
      <c r="E1690" t="s">
        <v>6693</v>
      </c>
      <c r="F1690" t="s">
        <v>6694</v>
      </c>
      <c r="H1690">
        <v>63.790666299999998</v>
      </c>
      <c r="I1690">
        <v>-132.0355333</v>
      </c>
      <c r="J1690" s="1" t="str">
        <f t="shared" si="106"/>
        <v>NGR bulk stream sediment</v>
      </c>
      <c r="K1690" s="1" t="str">
        <f t="shared" si="107"/>
        <v>&lt;177 micron (NGR)</v>
      </c>
      <c r="L1690">
        <v>96</v>
      </c>
      <c r="M1690" t="s">
        <v>35</v>
      </c>
      <c r="N1690">
        <v>776</v>
      </c>
      <c r="O1690">
        <v>0.3</v>
      </c>
      <c r="P1690">
        <v>0.2</v>
      </c>
    </row>
    <row r="1691" spans="1:16" hidden="1" x14ac:dyDescent="0.3">
      <c r="A1691" t="s">
        <v>6695</v>
      </c>
      <c r="B1691" t="s">
        <v>6696</v>
      </c>
      <c r="C1691" s="1" t="str">
        <f t="shared" si="108"/>
        <v>21:0878</v>
      </c>
      <c r="D1691" s="1" t="str">
        <f t="shared" si="109"/>
        <v>21:0223</v>
      </c>
      <c r="E1691" t="s">
        <v>6693</v>
      </c>
      <c r="F1691" t="s">
        <v>6697</v>
      </c>
      <c r="H1691">
        <v>63.790666299999998</v>
      </c>
      <c r="I1691">
        <v>-132.0355333</v>
      </c>
      <c r="J1691" s="1" t="str">
        <f t="shared" si="106"/>
        <v>NGR bulk stream sediment</v>
      </c>
      <c r="K1691" s="1" t="str">
        <f t="shared" si="107"/>
        <v>&lt;177 micron (NGR)</v>
      </c>
      <c r="L1691">
        <v>96</v>
      </c>
      <c r="M1691" t="s">
        <v>39</v>
      </c>
      <c r="N1691">
        <v>777</v>
      </c>
      <c r="O1691">
        <v>0.3</v>
      </c>
      <c r="P1691">
        <v>0.2</v>
      </c>
    </row>
    <row r="1692" spans="1:16" hidden="1" x14ac:dyDescent="0.3">
      <c r="A1692" t="s">
        <v>6698</v>
      </c>
      <c r="B1692" t="s">
        <v>6699</v>
      </c>
      <c r="C1692" s="1" t="str">
        <f t="shared" si="108"/>
        <v>21:0878</v>
      </c>
      <c r="D1692" s="1" t="str">
        <f t="shared" si="109"/>
        <v>21:0223</v>
      </c>
      <c r="E1692" t="s">
        <v>6700</v>
      </c>
      <c r="F1692" t="s">
        <v>6701</v>
      </c>
      <c r="H1692">
        <v>63.778618199999997</v>
      </c>
      <c r="I1692">
        <v>-132.0327187</v>
      </c>
      <c r="J1692" s="1" t="str">
        <f t="shared" si="106"/>
        <v>NGR bulk stream sediment</v>
      </c>
      <c r="K1692" s="1" t="str">
        <f t="shared" si="107"/>
        <v>&lt;177 micron (NGR)</v>
      </c>
      <c r="L1692">
        <v>96</v>
      </c>
      <c r="M1692" t="s">
        <v>25</v>
      </c>
      <c r="N1692">
        <v>778</v>
      </c>
      <c r="O1692">
        <v>0.2</v>
      </c>
      <c r="P1692">
        <v>0.2</v>
      </c>
    </row>
    <row r="1693" spans="1:16" hidden="1" x14ac:dyDescent="0.3">
      <c r="A1693" t="s">
        <v>6702</v>
      </c>
      <c r="B1693" t="s">
        <v>6703</v>
      </c>
      <c r="C1693" s="1" t="str">
        <f t="shared" si="108"/>
        <v>21:0878</v>
      </c>
      <c r="D1693" s="1" t="str">
        <f t="shared" si="109"/>
        <v>21:0223</v>
      </c>
      <c r="E1693" t="s">
        <v>6704</v>
      </c>
      <c r="F1693" t="s">
        <v>6705</v>
      </c>
      <c r="H1693">
        <v>63.739216599999999</v>
      </c>
      <c r="I1693">
        <v>-132.11273489999999</v>
      </c>
      <c r="J1693" s="1" t="str">
        <f t="shared" si="106"/>
        <v>NGR bulk stream sediment</v>
      </c>
      <c r="K1693" s="1" t="str">
        <f t="shared" si="107"/>
        <v>&lt;177 micron (NGR)</v>
      </c>
      <c r="L1693">
        <v>96</v>
      </c>
      <c r="M1693" t="s">
        <v>30</v>
      </c>
      <c r="N1693">
        <v>779</v>
      </c>
      <c r="O1693">
        <v>0.2</v>
      </c>
      <c r="P1693">
        <v>0.1</v>
      </c>
    </row>
    <row r="1694" spans="1:16" hidden="1" x14ac:dyDescent="0.3">
      <c r="A1694" t="s">
        <v>6706</v>
      </c>
      <c r="B1694" t="s">
        <v>6707</v>
      </c>
      <c r="C1694" s="1" t="str">
        <f t="shared" si="108"/>
        <v>21:0878</v>
      </c>
      <c r="D1694" s="1" t="str">
        <f t="shared" si="109"/>
        <v>21:0223</v>
      </c>
      <c r="E1694" t="s">
        <v>6708</v>
      </c>
      <c r="F1694" t="s">
        <v>6709</v>
      </c>
      <c r="H1694">
        <v>63.710001200000001</v>
      </c>
      <c r="I1694">
        <v>-132.0692032</v>
      </c>
      <c r="J1694" s="1" t="str">
        <f t="shared" si="106"/>
        <v>NGR bulk stream sediment</v>
      </c>
      <c r="K1694" s="1" t="str">
        <f t="shared" si="107"/>
        <v>&lt;177 micron (NGR)</v>
      </c>
      <c r="L1694">
        <v>96</v>
      </c>
      <c r="M1694" t="s">
        <v>44</v>
      </c>
      <c r="N1694">
        <v>780</v>
      </c>
      <c r="O1694">
        <v>0.4</v>
      </c>
      <c r="P1694">
        <v>0.5</v>
      </c>
    </row>
    <row r="1695" spans="1:16" hidden="1" x14ac:dyDescent="0.3">
      <c r="A1695" t="s">
        <v>6710</v>
      </c>
      <c r="B1695" t="s">
        <v>6711</v>
      </c>
      <c r="C1695" s="1" t="str">
        <f t="shared" si="108"/>
        <v>21:0878</v>
      </c>
      <c r="D1695" s="1" t="str">
        <f t="shared" si="109"/>
        <v>21:0223</v>
      </c>
      <c r="E1695" t="s">
        <v>6712</v>
      </c>
      <c r="F1695" t="s">
        <v>6713</v>
      </c>
      <c r="H1695">
        <v>63.700435300000002</v>
      </c>
      <c r="I1695">
        <v>-132.0349689</v>
      </c>
      <c r="J1695" s="1" t="str">
        <f t="shared" si="106"/>
        <v>NGR bulk stream sediment</v>
      </c>
      <c r="K1695" s="1" t="str">
        <f t="shared" si="107"/>
        <v>&lt;177 micron (NGR)</v>
      </c>
      <c r="L1695">
        <v>96</v>
      </c>
      <c r="M1695" t="s">
        <v>49</v>
      </c>
      <c r="N1695">
        <v>781</v>
      </c>
      <c r="O1695">
        <v>0.4</v>
      </c>
      <c r="P1695">
        <v>0.6</v>
      </c>
    </row>
    <row r="1696" spans="1:16" hidden="1" x14ac:dyDescent="0.3">
      <c r="A1696" t="s">
        <v>6714</v>
      </c>
      <c r="B1696" t="s">
        <v>6715</v>
      </c>
      <c r="C1696" s="1" t="str">
        <f t="shared" si="108"/>
        <v>21:0878</v>
      </c>
      <c r="D1696" s="1" t="str">
        <f t="shared" si="109"/>
        <v>21:0223</v>
      </c>
      <c r="E1696" t="s">
        <v>6716</v>
      </c>
      <c r="F1696" t="s">
        <v>6717</v>
      </c>
      <c r="H1696">
        <v>63.725333800000001</v>
      </c>
      <c r="I1696">
        <v>-132.13352420000001</v>
      </c>
      <c r="J1696" s="1" t="str">
        <f t="shared" si="106"/>
        <v>NGR bulk stream sediment</v>
      </c>
      <c r="K1696" s="1" t="str">
        <f t="shared" si="107"/>
        <v>&lt;177 micron (NGR)</v>
      </c>
      <c r="L1696">
        <v>96</v>
      </c>
      <c r="M1696" t="s">
        <v>54</v>
      </c>
      <c r="N1696">
        <v>782</v>
      </c>
      <c r="O1696">
        <v>0.1</v>
      </c>
      <c r="P1696">
        <v>0.1</v>
      </c>
    </row>
    <row r="1697" spans="1:16" hidden="1" x14ac:dyDescent="0.3">
      <c r="A1697" t="s">
        <v>6718</v>
      </c>
      <c r="B1697" t="s">
        <v>6719</v>
      </c>
      <c r="C1697" s="1" t="str">
        <f t="shared" si="108"/>
        <v>21:0878</v>
      </c>
      <c r="D1697" s="1" t="str">
        <f t="shared" si="109"/>
        <v>21:0223</v>
      </c>
      <c r="E1697" t="s">
        <v>6720</v>
      </c>
      <c r="F1697" t="s">
        <v>6721</v>
      </c>
      <c r="H1697">
        <v>63.702424100000002</v>
      </c>
      <c r="I1697">
        <v>-132.18913190000001</v>
      </c>
      <c r="J1697" s="1" t="str">
        <f t="shared" si="106"/>
        <v>NGR bulk stream sediment</v>
      </c>
      <c r="K1697" s="1" t="str">
        <f t="shared" si="107"/>
        <v>&lt;177 micron (NGR)</v>
      </c>
      <c r="L1697">
        <v>96</v>
      </c>
      <c r="M1697" t="s">
        <v>59</v>
      </c>
      <c r="N1697">
        <v>783</v>
      </c>
      <c r="O1697">
        <v>0.2</v>
      </c>
      <c r="P1697">
        <v>0.2</v>
      </c>
    </row>
    <row r="1698" spans="1:16" hidden="1" x14ac:dyDescent="0.3">
      <c r="A1698" t="s">
        <v>6722</v>
      </c>
      <c r="B1698" t="s">
        <v>6723</v>
      </c>
      <c r="C1698" s="1" t="str">
        <f t="shared" si="108"/>
        <v>21:0878</v>
      </c>
      <c r="D1698" s="1" t="str">
        <f t="shared" si="109"/>
        <v>21:0223</v>
      </c>
      <c r="E1698" t="s">
        <v>6724</v>
      </c>
      <c r="F1698" t="s">
        <v>6725</v>
      </c>
      <c r="H1698">
        <v>63.693945800000002</v>
      </c>
      <c r="I1698">
        <v>-132.24672269999999</v>
      </c>
      <c r="J1698" s="1" t="str">
        <f t="shared" si="106"/>
        <v>NGR bulk stream sediment</v>
      </c>
      <c r="K1698" s="1" t="str">
        <f t="shared" si="107"/>
        <v>&lt;177 micron (NGR)</v>
      </c>
      <c r="L1698">
        <v>96</v>
      </c>
      <c r="M1698" t="s">
        <v>64</v>
      </c>
      <c r="N1698">
        <v>784</v>
      </c>
      <c r="O1698">
        <v>0.3</v>
      </c>
      <c r="P1698">
        <v>1.2</v>
      </c>
    </row>
    <row r="1699" spans="1:16" hidden="1" x14ac:dyDescent="0.3">
      <c r="A1699" t="s">
        <v>6726</v>
      </c>
      <c r="B1699" t="s">
        <v>6727</v>
      </c>
      <c r="C1699" s="1" t="str">
        <f t="shared" si="108"/>
        <v>21:0878</v>
      </c>
      <c r="D1699" s="1" t="str">
        <f t="shared" si="109"/>
        <v>21:0223</v>
      </c>
      <c r="E1699" t="s">
        <v>6728</v>
      </c>
      <c r="F1699" t="s">
        <v>6729</v>
      </c>
      <c r="H1699">
        <v>63.701287000000001</v>
      </c>
      <c r="I1699">
        <v>-132.29477349999999</v>
      </c>
      <c r="J1699" s="1" t="str">
        <f t="shared" si="106"/>
        <v>NGR bulk stream sediment</v>
      </c>
      <c r="K1699" s="1" t="str">
        <f t="shared" si="107"/>
        <v>&lt;177 micron (NGR)</v>
      </c>
      <c r="L1699">
        <v>96</v>
      </c>
      <c r="M1699" t="s">
        <v>69</v>
      </c>
      <c r="N1699">
        <v>785</v>
      </c>
      <c r="O1699">
        <v>0.3</v>
      </c>
      <c r="P1699">
        <v>2.4</v>
      </c>
    </row>
    <row r="1700" spans="1:16" hidden="1" x14ac:dyDescent="0.3">
      <c r="A1700" t="s">
        <v>6730</v>
      </c>
      <c r="B1700" t="s">
        <v>6731</v>
      </c>
      <c r="C1700" s="1" t="str">
        <f t="shared" si="108"/>
        <v>21:0878</v>
      </c>
      <c r="D1700" s="1" t="str">
        <f t="shared" si="109"/>
        <v>21:0223</v>
      </c>
      <c r="E1700" t="s">
        <v>6732</v>
      </c>
      <c r="F1700" t="s">
        <v>6733</v>
      </c>
      <c r="H1700">
        <v>63.670974800000003</v>
      </c>
      <c r="I1700">
        <v>-132.2178558</v>
      </c>
      <c r="J1700" s="1" t="str">
        <f t="shared" si="106"/>
        <v>NGR bulk stream sediment</v>
      </c>
      <c r="K1700" s="1" t="str">
        <f t="shared" si="107"/>
        <v>&lt;177 micron (NGR)</v>
      </c>
      <c r="L1700">
        <v>96</v>
      </c>
      <c r="M1700" t="s">
        <v>74</v>
      </c>
      <c r="N1700">
        <v>786</v>
      </c>
      <c r="O1700">
        <v>0.3</v>
      </c>
      <c r="P1700">
        <v>9.5</v>
      </c>
    </row>
    <row r="1701" spans="1:16" hidden="1" x14ac:dyDescent="0.3">
      <c r="A1701" t="s">
        <v>6734</v>
      </c>
      <c r="B1701" t="s">
        <v>6735</v>
      </c>
      <c r="C1701" s="1" t="str">
        <f t="shared" si="108"/>
        <v>21:0878</v>
      </c>
      <c r="D1701" s="1" t="str">
        <f t="shared" si="109"/>
        <v>21:0223</v>
      </c>
      <c r="E1701" t="s">
        <v>6736</v>
      </c>
      <c r="F1701" t="s">
        <v>6737</v>
      </c>
      <c r="H1701">
        <v>63.658319599999999</v>
      </c>
      <c r="I1701">
        <v>-132.0814427</v>
      </c>
      <c r="J1701" s="1" t="str">
        <f t="shared" si="106"/>
        <v>NGR bulk stream sediment</v>
      </c>
      <c r="K1701" s="1" t="str">
        <f t="shared" si="107"/>
        <v>&lt;177 micron (NGR)</v>
      </c>
      <c r="L1701">
        <v>96</v>
      </c>
      <c r="M1701" t="s">
        <v>79</v>
      </c>
      <c r="N1701">
        <v>787</v>
      </c>
      <c r="O1701">
        <v>0.3</v>
      </c>
      <c r="P1701">
        <v>0.3</v>
      </c>
    </row>
    <row r="1702" spans="1:16" hidden="1" x14ac:dyDescent="0.3">
      <c r="A1702" t="s">
        <v>6738</v>
      </c>
      <c r="B1702" t="s">
        <v>6739</v>
      </c>
      <c r="C1702" s="1" t="str">
        <f t="shared" si="108"/>
        <v>21:0878</v>
      </c>
      <c r="D1702" s="1" t="str">
        <f t="shared" si="109"/>
        <v>21:0223</v>
      </c>
      <c r="E1702" t="s">
        <v>6740</v>
      </c>
      <c r="F1702" t="s">
        <v>6741</v>
      </c>
      <c r="H1702">
        <v>63.661022199999998</v>
      </c>
      <c r="I1702">
        <v>-132.06068529999999</v>
      </c>
      <c r="J1702" s="1" t="str">
        <f t="shared" si="106"/>
        <v>NGR bulk stream sediment</v>
      </c>
      <c r="K1702" s="1" t="str">
        <f t="shared" si="107"/>
        <v>&lt;177 micron (NGR)</v>
      </c>
      <c r="L1702">
        <v>96</v>
      </c>
      <c r="M1702" t="s">
        <v>84</v>
      </c>
      <c r="N1702">
        <v>788</v>
      </c>
      <c r="O1702">
        <v>0.5</v>
      </c>
      <c r="P1702">
        <v>0.8</v>
      </c>
    </row>
    <row r="1703" spans="1:16" hidden="1" x14ac:dyDescent="0.3">
      <c r="A1703" t="s">
        <v>6742</v>
      </c>
      <c r="B1703" t="s">
        <v>6743</v>
      </c>
      <c r="C1703" s="1" t="str">
        <f t="shared" si="108"/>
        <v>21:0878</v>
      </c>
      <c r="D1703" s="1" t="str">
        <f t="shared" si="109"/>
        <v>21:0223</v>
      </c>
      <c r="E1703" t="s">
        <v>6744</v>
      </c>
      <c r="F1703" t="s">
        <v>6745</v>
      </c>
      <c r="H1703">
        <v>63.676450099999997</v>
      </c>
      <c r="I1703">
        <v>-132.12544990000001</v>
      </c>
      <c r="J1703" s="1" t="str">
        <f t="shared" si="106"/>
        <v>NGR bulk stream sediment</v>
      </c>
      <c r="K1703" s="1" t="str">
        <f t="shared" si="107"/>
        <v>&lt;177 micron (NGR)</v>
      </c>
      <c r="L1703">
        <v>96</v>
      </c>
      <c r="M1703" t="s">
        <v>89</v>
      </c>
      <c r="N1703">
        <v>789</v>
      </c>
      <c r="O1703">
        <v>0.4</v>
      </c>
      <c r="P1703">
        <v>0.1</v>
      </c>
    </row>
    <row r="1704" spans="1:16" hidden="1" x14ac:dyDescent="0.3">
      <c r="A1704" t="s">
        <v>6746</v>
      </c>
      <c r="B1704" t="s">
        <v>6747</v>
      </c>
      <c r="C1704" s="1" t="str">
        <f t="shared" si="108"/>
        <v>21:0878</v>
      </c>
      <c r="D1704" s="1" t="str">
        <f t="shared" si="109"/>
        <v>21:0223</v>
      </c>
      <c r="E1704" t="s">
        <v>6748</v>
      </c>
      <c r="F1704" t="s">
        <v>6749</v>
      </c>
      <c r="H1704">
        <v>63.684197599999997</v>
      </c>
      <c r="I1704">
        <v>-132.14196150000001</v>
      </c>
      <c r="J1704" s="1" t="str">
        <f t="shared" si="106"/>
        <v>NGR bulk stream sediment</v>
      </c>
      <c r="K1704" s="1" t="str">
        <f t="shared" si="107"/>
        <v>&lt;177 micron (NGR)</v>
      </c>
      <c r="L1704">
        <v>96</v>
      </c>
      <c r="M1704" t="s">
        <v>94</v>
      </c>
      <c r="N1704">
        <v>790</v>
      </c>
      <c r="O1704">
        <v>0.4</v>
      </c>
      <c r="P1704">
        <v>0.2</v>
      </c>
    </row>
    <row r="1705" spans="1:16" hidden="1" x14ac:dyDescent="0.3">
      <c r="A1705" t="s">
        <v>6750</v>
      </c>
      <c r="B1705" t="s">
        <v>6751</v>
      </c>
      <c r="C1705" s="1" t="str">
        <f t="shared" si="108"/>
        <v>21:0878</v>
      </c>
      <c r="D1705" s="1" t="str">
        <f t="shared" si="109"/>
        <v>21:0223</v>
      </c>
      <c r="E1705" t="s">
        <v>6752</v>
      </c>
      <c r="F1705" t="s">
        <v>6753</v>
      </c>
      <c r="H1705">
        <v>63.580814699999998</v>
      </c>
      <c r="I1705">
        <v>-132.3715574</v>
      </c>
      <c r="J1705" s="1" t="str">
        <f t="shared" si="106"/>
        <v>NGR bulk stream sediment</v>
      </c>
      <c r="K1705" s="1" t="str">
        <f t="shared" si="107"/>
        <v>&lt;177 micron (NGR)</v>
      </c>
      <c r="L1705">
        <v>96</v>
      </c>
      <c r="M1705" t="s">
        <v>99</v>
      </c>
      <c r="N1705">
        <v>791</v>
      </c>
      <c r="O1705">
        <v>0.5</v>
      </c>
      <c r="P1705">
        <v>8.3000000000000007</v>
      </c>
    </row>
    <row r="1706" spans="1:16" hidden="1" x14ac:dyDescent="0.3">
      <c r="A1706" t="s">
        <v>6754</v>
      </c>
      <c r="B1706" t="s">
        <v>6755</v>
      </c>
      <c r="C1706" s="1" t="str">
        <f t="shared" si="108"/>
        <v>21:0878</v>
      </c>
      <c r="D1706" s="1" t="str">
        <f t="shared" si="109"/>
        <v>21:0223</v>
      </c>
      <c r="E1706" t="s">
        <v>6756</v>
      </c>
      <c r="F1706" t="s">
        <v>6757</v>
      </c>
      <c r="H1706">
        <v>63.588606800000001</v>
      </c>
      <c r="I1706">
        <v>-132.30938399999999</v>
      </c>
      <c r="J1706" s="1" t="str">
        <f t="shared" si="106"/>
        <v>NGR bulk stream sediment</v>
      </c>
      <c r="K1706" s="1" t="str">
        <f t="shared" si="107"/>
        <v>&lt;177 micron (NGR)</v>
      </c>
      <c r="L1706">
        <v>96</v>
      </c>
      <c r="M1706" t="s">
        <v>104</v>
      </c>
      <c r="N1706">
        <v>792</v>
      </c>
      <c r="O1706">
        <v>0.3</v>
      </c>
      <c r="P1706">
        <v>1.1000000000000001</v>
      </c>
    </row>
    <row r="1707" spans="1:16" hidden="1" x14ac:dyDescent="0.3">
      <c r="A1707" t="s">
        <v>6758</v>
      </c>
      <c r="B1707" t="s">
        <v>6759</v>
      </c>
      <c r="C1707" s="1" t="str">
        <f t="shared" si="108"/>
        <v>21:0878</v>
      </c>
      <c r="D1707" s="1" t="str">
        <f t="shared" si="109"/>
        <v>21:0223</v>
      </c>
      <c r="E1707" t="s">
        <v>6760</v>
      </c>
      <c r="F1707" t="s">
        <v>6761</v>
      </c>
      <c r="H1707">
        <v>63.593887600000002</v>
      </c>
      <c r="I1707">
        <v>-132.27702210000001</v>
      </c>
      <c r="J1707" s="1" t="str">
        <f t="shared" si="106"/>
        <v>NGR bulk stream sediment</v>
      </c>
      <c r="K1707" s="1" t="str">
        <f t="shared" si="107"/>
        <v>&lt;177 micron (NGR)</v>
      </c>
      <c r="L1707">
        <v>97</v>
      </c>
      <c r="M1707" t="s">
        <v>20</v>
      </c>
      <c r="N1707">
        <v>793</v>
      </c>
      <c r="O1707">
        <v>0.2</v>
      </c>
      <c r="P1707">
        <v>4.2</v>
      </c>
    </row>
    <row r="1708" spans="1:16" hidden="1" x14ac:dyDescent="0.3">
      <c r="A1708" t="s">
        <v>6762</v>
      </c>
      <c r="B1708" t="s">
        <v>6763</v>
      </c>
      <c r="C1708" s="1" t="str">
        <f t="shared" si="108"/>
        <v>21:0878</v>
      </c>
      <c r="D1708" s="1" t="str">
        <f t="shared" si="109"/>
        <v>21:0223</v>
      </c>
      <c r="E1708" t="s">
        <v>6764</v>
      </c>
      <c r="F1708" t="s">
        <v>6765</v>
      </c>
      <c r="H1708">
        <v>63.607685799999999</v>
      </c>
      <c r="I1708">
        <v>-132.2499158</v>
      </c>
      <c r="J1708" s="1" t="str">
        <f t="shared" si="106"/>
        <v>NGR bulk stream sediment</v>
      </c>
      <c r="K1708" s="1" t="str">
        <f t="shared" si="107"/>
        <v>&lt;177 micron (NGR)</v>
      </c>
      <c r="L1708">
        <v>97</v>
      </c>
      <c r="M1708" t="s">
        <v>25</v>
      </c>
      <c r="N1708">
        <v>794</v>
      </c>
      <c r="O1708">
        <v>0.2</v>
      </c>
      <c r="P1708">
        <v>7.5</v>
      </c>
    </row>
    <row r="1709" spans="1:16" hidden="1" x14ac:dyDescent="0.3">
      <c r="A1709" t="s">
        <v>6766</v>
      </c>
      <c r="B1709" t="s">
        <v>6767</v>
      </c>
      <c r="C1709" s="1" t="str">
        <f t="shared" si="108"/>
        <v>21:0878</v>
      </c>
      <c r="D1709" s="1" t="str">
        <f t="shared" si="109"/>
        <v>21:0223</v>
      </c>
      <c r="E1709" t="s">
        <v>6768</v>
      </c>
      <c r="F1709" t="s">
        <v>6769</v>
      </c>
      <c r="H1709">
        <v>63.630511900000002</v>
      </c>
      <c r="I1709">
        <v>-132.17983799999999</v>
      </c>
      <c r="J1709" s="1" t="str">
        <f t="shared" si="106"/>
        <v>NGR bulk stream sediment</v>
      </c>
      <c r="K1709" s="1" t="str">
        <f t="shared" si="107"/>
        <v>&lt;177 micron (NGR)</v>
      </c>
      <c r="L1709">
        <v>97</v>
      </c>
      <c r="M1709" t="s">
        <v>30</v>
      </c>
      <c r="N1709">
        <v>795</v>
      </c>
      <c r="O1709">
        <v>0.1</v>
      </c>
      <c r="P1709">
        <v>4.8</v>
      </c>
    </row>
    <row r="1710" spans="1:16" hidden="1" x14ac:dyDescent="0.3">
      <c r="A1710" t="s">
        <v>6770</v>
      </c>
      <c r="B1710" t="s">
        <v>6771</v>
      </c>
      <c r="C1710" s="1" t="str">
        <f t="shared" si="108"/>
        <v>21:0878</v>
      </c>
      <c r="D1710" s="1" t="str">
        <f t="shared" si="109"/>
        <v>21:0223</v>
      </c>
      <c r="E1710" t="s">
        <v>6772</v>
      </c>
      <c r="F1710" t="s">
        <v>6773</v>
      </c>
      <c r="H1710">
        <v>63.646592099999999</v>
      </c>
      <c r="I1710">
        <v>-132.1599957</v>
      </c>
      <c r="J1710" s="1" t="str">
        <f t="shared" si="106"/>
        <v>NGR bulk stream sediment</v>
      </c>
      <c r="K1710" s="1" t="str">
        <f t="shared" si="107"/>
        <v>&lt;177 micron (NGR)</v>
      </c>
      <c r="L1710">
        <v>97</v>
      </c>
      <c r="M1710" t="s">
        <v>44</v>
      </c>
      <c r="N1710">
        <v>796</v>
      </c>
      <c r="O1710">
        <v>0.3</v>
      </c>
      <c r="P1710">
        <v>5</v>
      </c>
    </row>
    <row r="1711" spans="1:16" hidden="1" x14ac:dyDescent="0.3">
      <c r="A1711" t="s">
        <v>6774</v>
      </c>
      <c r="B1711" t="s">
        <v>6775</v>
      </c>
      <c r="C1711" s="1" t="str">
        <f t="shared" si="108"/>
        <v>21:0878</v>
      </c>
      <c r="D1711" s="1" t="str">
        <f t="shared" si="109"/>
        <v>21:0223</v>
      </c>
      <c r="E1711" t="s">
        <v>6776</v>
      </c>
      <c r="F1711" t="s">
        <v>6777</v>
      </c>
      <c r="H1711">
        <v>63.634675399999999</v>
      </c>
      <c r="I1711">
        <v>-132.30122460000001</v>
      </c>
      <c r="J1711" s="1" t="str">
        <f t="shared" si="106"/>
        <v>NGR bulk stream sediment</v>
      </c>
      <c r="K1711" s="1" t="str">
        <f t="shared" si="107"/>
        <v>&lt;177 micron (NGR)</v>
      </c>
      <c r="L1711">
        <v>97</v>
      </c>
      <c r="M1711" t="s">
        <v>49</v>
      </c>
      <c r="N1711">
        <v>797</v>
      </c>
      <c r="O1711">
        <v>0.2</v>
      </c>
      <c r="P1711">
        <v>2.8</v>
      </c>
    </row>
    <row r="1712" spans="1:16" hidden="1" x14ac:dyDescent="0.3">
      <c r="A1712" t="s">
        <v>6778</v>
      </c>
      <c r="B1712" t="s">
        <v>6779</v>
      </c>
      <c r="C1712" s="1" t="str">
        <f t="shared" si="108"/>
        <v>21:0878</v>
      </c>
      <c r="D1712" s="1" t="str">
        <f t="shared" si="109"/>
        <v>21:0223</v>
      </c>
      <c r="E1712" t="s">
        <v>6780</v>
      </c>
      <c r="F1712" t="s">
        <v>6781</v>
      </c>
      <c r="H1712">
        <v>63.3111429</v>
      </c>
      <c r="I1712">
        <v>-132.4543682</v>
      </c>
      <c r="J1712" s="1" t="str">
        <f t="shared" si="106"/>
        <v>NGR bulk stream sediment</v>
      </c>
      <c r="K1712" s="1" t="str">
        <f t="shared" si="107"/>
        <v>&lt;177 micron (NGR)</v>
      </c>
      <c r="L1712">
        <v>97</v>
      </c>
      <c r="M1712" t="s">
        <v>54</v>
      </c>
      <c r="N1712">
        <v>798</v>
      </c>
      <c r="O1712">
        <v>0.2</v>
      </c>
      <c r="P1712">
        <v>1.9</v>
      </c>
    </row>
    <row r="1713" spans="1:16" hidden="1" x14ac:dyDescent="0.3">
      <c r="A1713" t="s">
        <v>6782</v>
      </c>
      <c r="B1713" t="s">
        <v>6783</v>
      </c>
      <c r="C1713" s="1" t="str">
        <f t="shared" si="108"/>
        <v>21:0878</v>
      </c>
      <c r="D1713" s="1" t="str">
        <f t="shared" si="109"/>
        <v>21:0223</v>
      </c>
      <c r="E1713" t="s">
        <v>6784</v>
      </c>
      <c r="F1713" t="s">
        <v>6785</v>
      </c>
      <c r="H1713">
        <v>63.331140300000001</v>
      </c>
      <c r="I1713">
        <v>-132.40242929999999</v>
      </c>
      <c r="J1713" s="1" t="str">
        <f t="shared" si="106"/>
        <v>NGR bulk stream sediment</v>
      </c>
      <c r="K1713" s="1" t="str">
        <f t="shared" si="107"/>
        <v>&lt;177 micron (NGR)</v>
      </c>
      <c r="L1713">
        <v>97</v>
      </c>
      <c r="M1713" t="s">
        <v>59</v>
      </c>
      <c r="N1713">
        <v>799</v>
      </c>
      <c r="O1713">
        <v>0.3</v>
      </c>
      <c r="P1713">
        <v>2.4</v>
      </c>
    </row>
    <row r="1714" spans="1:16" hidden="1" x14ac:dyDescent="0.3">
      <c r="A1714" t="s">
        <v>6786</v>
      </c>
      <c r="B1714" t="s">
        <v>6787</v>
      </c>
      <c r="C1714" s="1" t="str">
        <f t="shared" si="108"/>
        <v>21:0878</v>
      </c>
      <c r="D1714" s="1" t="str">
        <f t="shared" si="109"/>
        <v>21:0223</v>
      </c>
      <c r="E1714" t="s">
        <v>6788</v>
      </c>
      <c r="F1714" t="s">
        <v>6789</v>
      </c>
      <c r="H1714">
        <v>63.345602900000003</v>
      </c>
      <c r="I1714">
        <v>-132.47926630000001</v>
      </c>
      <c r="J1714" s="1" t="str">
        <f t="shared" si="106"/>
        <v>NGR bulk stream sediment</v>
      </c>
      <c r="K1714" s="1" t="str">
        <f t="shared" si="107"/>
        <v>&lt;177 micron (NGR)</v>
      </c>
      <c r="L1714">
        <v>97</v>
      </c>
      <c r="M1714" t="s">
        <v>64</v>
      </c>
      <c r="N1714">
        <v>800</v>
      </c>
      <c r="O1714">
        <v>0.2</v>
      </c>
      <c r="P1714">
        <v>1.9</v>
      </c>
    </row>
    <row r="1715" spans="1:16" hidden="1" x14ac:dyDescent="0.3">
      <c r="A1715" t="s">
        <v>6790</v>
      </c>
      <c r="B1715" t="s">
        <v>6791</v>
      </c>
      <c r="C1715" s="1" t="str">
        <f t="shared" si="108"/>
        <v>21:0878</v>
      </c>
      <c r="D1715" s="1" t="str">
        <f t="shared" si="109"/>
        <v>21:0223</v>
      </c>
      <c r="E1715" t="s">
        <v>6792</v>
      </c>
      <c r="F1715" t="s">
        <v>6793</v>
      </c>
      <c r="H1715">
        <v>63.356632699999999</v>
      </c>
      <c r="I1715">
        <v>-132.4220651</v>
      </c>
      <c r="J1715" s="1" t="str">
        <f t="shared" si="106"/>
        <v>NGR bulk stream sediment</v>
      </c>
      <c r="K1715" s="1" t="str">
        <f t="shared" si="107"/>
        <v>&lt;177 micron (NGR)</v>
      </c>
      <c r="L1715">
        <v>97</v>
      </c>
      <c r="M1715" t="s">
        <v>69</v>
      </c>
      <c r="N1715">
        <v>801</v>
      </c>
      <c r="O1715">
        <v>0.2</v>
      </c>
      <c r="P1715">
        <v>3.5</v>
      </c>
    </row>
    <row r="1716" spans="1:16" hidden="1" x14ac:dyDescent="0.3">
      <c r="A1716" t="s">
        <v>6794</v>
      </c>
      <c r="B1716" t="s">
        <v>6795</v>
      </c>
      <c r="C1716" s="1" t="str">
        <f t="shared" si="108"/>
        <v>21:0878</v>
      </c>
      <c r="D1716" s="1" t="str">
        <f t="shared" si="109"/>
        <v>21:0223</v>
      </c>
      <c r="E1716" t="s">
        <v>6796</v>
      </c>
      <c r="F1716" t="s">
        <v>6797</v>
      </c>
      <c r="H1716">
        <v>63.407899100000002</v>
      </c>
      <c r="I1716">
        <v>-132.4398984</v>
      </c>
      <c r="J1716" s="1" t="str">
        <f t="shared" si="106"/>
        <v>NGR bulk stream sediment</v>
      </c>
      <c r="K1716" s="1" t="str">
        <f t="shared" si="107"/>
        <v>&lt;177 micron (NGR)</v>
      </c>
      <c r="L1716">
        <v>97</v>
      </c>
      <c r="M1716" t="s">
        <v>35</v>
      </c>
      <c r="N1716">
        <v>802</v>
      </c>
      <c r="O1716">
        <v>0.3</v>
      </c>
      <c r="P1716">
        <v>8.8000000000000007</v>
      </c>
    </row>
    <row r="1717" spans="1:16" hidden="1" x14ac:dyDescent="0.3">
      <c r="A1717" t="s">
        <v>6798</v>
      </c>
      <c r="B1717" t="s">
        <v>6799</v>
      </c>
      <c r="C1717" s="1" t="str">
        <f t="shared" si="108"/>
        <v>21:0878</v>
      </c>
      <c r="D1717" s="1" t="str">
        <f t="shared" si="109"/>
        <v>21:0223</v>
      </c>
      <c r="E1717" t="s">
        <v>6796</v>
      </c>
      <c r="F1717" t="s">
        <v>6800</v>
      </c>
      <c r="H1717">
        <v>63.407899100000002</v>
      </c>
      <c r="I1717">
        <v>-132.4398984</v>
      </c>
      <c r="J1717" s="1" t="str">
        <f t="shared" si="106"/>
        <v>NGR bulk stream sediment</v>
      </c>
      <c r="K1717" s="1" t="str">
        <f t="shared" si="107"/>
        <v>&lt;177 micron (NGR)</v>
      </c>
      <c r="L1717">
        <v>97</v>
      </c>
      <c r="M1717" t="s">
        <v>39</v>
      </c>
      <c r="N1717">
        <v>803</v>
      </c>
      <c r="O1717">
        <v>0.3</v>
      </c>
      <c r="P1717">
        <v>9</v>
      </c>
    </row>
    <row r="1718" spans="1:16" hidden="1" x14ac:dyDescent="0.3">
      <c r="A1718" t="s">
        <v>6801</v>
      </c>
      <c r="B1718" t="s">
        <v>6802</v>
      </c>
      <c r="C1718" s="1" t="str">
        <f t="shared" si="108"/>
        <v>21:0878</v>
      </c>
      <c r="D1718" s="1" t="str">
        <f t="shared" si="109"/>
        <v>21:0223</v>
      </c>
      <c r="E1718" t="s">
        <v>6803</v>
      </c>
      <c r="F1718" t="s">
        <v>6804</v>
      </c>
      <c r="H1718">
        <v>63.421248400000003</v>
      </c>
      <c r="I1718">
        <v>-132.39394960000001</v>
      </c>
      <c r="J1718" s="1" t="str">
        <f t="shared" si="106"/>
        <v>NGR bulk stream sediment</v>
      </c>
      <c r="K1718" s="1" t="str">
        <f t="shared" si="107"/>
        <v>&lt;177 micron (NGR)</v>
      </c>
      <c r="L1718">
        <v>97</v>
      </c>
      <c r="M1718" t="s">
        <v>74</v>
      </c>
      <c r="N1718">
        <v>804</v>
      </c>
      <c r="O1718">
        <v>1.2</v>
      </c>
      <c r="P1718">
        <v>6.2</v>
      </c>
    </row>
    <row r="1719" spans="1:16" hidden="1" x14ac:dyDescent="0.3">
      <c r="A1719" t="s">
        <v>6805</v>
      </c>
      <c r="B1719" t="s">
        <v>6806</v>
      </c>
      <c r="C1719" s="1" t="str">
        <f t="shared" si="108"/>
        <v>21:0878</v>
      </c>
      <c r="D1719" s="1" t="str">
        <f t="shared" si="109"/>
        <v>21:0223</v>
      </c>
      <c r="E1719" t="s">
        <v>6807</v>
      </c>
      <c r="F1719" t="s">
        <v>6808</v>
      </c>
      <c r="H1719">
        <v>63.405670100000002</v>
      </c>
      <c r="I1719">
        <v>-132.3852478</v>
      </c>
      <c r="J1719" s="1" t="str">
        <f t="shared" si="106"/>
        <v>NGR bulk stream sediment</v>
      </c>
      <c r="K1719" s="1" t="str">
        <f t="shared" si="107"/>
        <v>&lt;177 micron (NGR)</v>
      </c>
      <c r="L1719">
        <v>97</v>
      </c>
      <c r="M1719" t="s">
        <v>79</v>
      </c>
      <c r="N1719">
        <v>805</v>
      </c>
      <c r="O1719">
        <v>0.3</v>
      </c>
      <c r="P1719">
        <v>4.8</v>
      </c>
    </row>
    <row r="1720" spans="1:16" hidden="1" x14ac:dyDescent="0.3">
      <c r="A1720" t="s">
        <v>6809</v>
      </c>
      <c r="B1720" t="s">
        <v>6810</v>
      </c>
      <c r="C1720" s="1" t="str">
        <f t="shared" si="108"/>
        <v>21:0878</v>
      </c>
      <c r="D1720" s="1" t="str">
        <f t="shared" si="109"/>
        <v>21:0223</v>
      </c>
      <c r="E1720" t="s">
        <v>6811</v>
      </c>
      <c r="F1720" t="s">
        <v>6812</v>
      </c>
      <c r="H1720">
        <v>63.381328400000001</v>
      </c>
      <c r="I1720">
        <v>-132.26986690000001</v>
      </c>
      <c r="J1720" s="1" t="str">
        <f t="shared" si="106"/>
        <v>NGR bulk stream sediment</v>
      </c>
      <c r="K1720" s="1" t="str">
        <f t="shared" si="107"/>
        <v>&lt;177 micron (NGR)</v>
      </c>
      <c r="L1720">
        <v>97</v>
      </c>
      <c r="M1720" t="s">
        <v>84</v>
      </c>
      <c r="N1720">
        <v>806</v>
      </c>
      <c r="O1720">
        <v>0.1</v>
      </c>
      <c r="P1720">
        <v>1.2</v>
      </c>
    </row>
    <row r="1721" spans="1:16" hidden="1" x14ac:dyDescent="0.3">
      <c r="A1721" t="s">
        <v>6813</v>
      </c>
      <c r="B1721" t="s">
        <v>6814</v>
      </c>
      <c r="C1721" s="1" t="str">
        <f t="shared" si="108"/>
        <v>21:0878</v>
      </c>
      <c r="D1721" s="1" t="str">
        <f t="shared" si="109"/>
        <v>21:0223</v>
      </c>
      <c r="E1721" t="s">
        <v>6815</v>
      </c>
      <c r="F1721" t="s">
        <v>6816</v>
      </c>
      <c r="H1721">
        <v>63.354904300000001</v>
      </c>
      <c r="I1721">
        <v>-132.2144792</v>
      </c>
      <c r="J1721" s="1" t="str">
        <f t="shared" si="106"/>
        <v>NGR bulk stream sediment</v>
      </c>
      <c r="K1721" s="1" t="str">
        <f t="shared" si="107"/>
        <v>&lt;177 micron (NGR)</v>
      </c>
      <c r="L1721">
        <v>97</v>
      </c>
      <c r="M1721" t="s">
        <v>89</v>
      </c>
      <c r="N1721">
        <v>807</v>
      </c>
      <c r="O1721">
        <v>0.5</v>
      </c>
      <c r="P1721">
        <v>3.8</v>
      </c>
    </row>
    <row r="1722" spans="1:16" hidden="1" x14ac:dyDescent="0.3">
      <c r="A1722" t="s">
        <v>6817</v>
      </c>
      <c r="B1722" t="s">
        <v>6818</v>
      </c>
      <c r="C1722" s="1" t="str">
        <f t="shared" si="108"/>
        <v>21:0878</v>
      </c>
      <c r="D1722" s="1" t="str">
        <f t="shared" si="109"/>
        <v>21:0223</v>
      </c>
      <c r="E1722" t="s">
        <v>6819</v>
      </c>
      <c r="F1722" t="s">
        <v>6820</v>
      </c>
      <c r="H1722">
        <v>63.336838200000003</v>
      </c>
      <c r="I1722">
        <v>-132.21239080000001</v>
      </c>
      <c r="J1722" s="1" t="str">
        <f t="shared" si="106"/>
        <v>NGR bulk stream sediment</v>
      </c>
      <c r="K1722" s="1" t="str">
        <f t="shared" si="107"/>
        <v>&lt;177 micron (NGR)</v>
      </c>
      <c r="L1722">
        <v>97</v>
      </c>
      <c r="M1722" t="s">
        <v>94</v>
      </c>
      <c r="N1722">
        <v>808</v>
      </c>
      <c r="O1722">
        <v>0.4</v>
      </c>
      <c r="P1722">
        <v>5.0999999999999996</v>
      </c>
    </row>
    <row r="1723" spans="1:16" hidden="1" x14ac:dyDescent="0.3">
      <c r="A1723" t="s">
        <v>6821</v>
      </c>
      <c r="B1723" t="s">
        <v>6822</v>
      </c>
      <c r="C1723" s="1" t="str">
        <f t="shared" si="108"/>
        <v>21:0878</v>
      </c>
      <c r="D1723" s="1" t="str">
        <f t="shared" si="109"/>
        <v>21:0223</v>
      </c>
      <c r="E1723" t="s">
        <v>6823</v>
      </c>
      <c r="F1723" t="s">
        <v>6824</v>
      </c>
      <c r="H1723">
        <v>63.339061200000003</v>
      </c>
      <c r="I1723">
        <v>-132.24311689999999</v>
      </c>
      <c r="J1723" s="1" t="str">
        <f t="shared" si="106"/>
        <v>NGR bulk stream sediment</v>
      </c>
      <c r="K1723" s="1" t="str">
        <f t="shared" si="107"/>
        <v>&lt;177 micron (NGR)</v>
      </c>
      <c r="L1723">
        <v>97</v>
      </c>
      <c r="M1723" t="s">
        <v>99</v>
      </c>
      <c r="N1723">
        <v>809</v>
      </c>
      <c r="O1723">
        <v>0.4</v>
      </c>
      <c r="P1723">
        <v>8.1999999999999993</v>
      </c>
    </row>
    <row r="1724" spans="1:16" hidden="1" x14ac:dyDescent="0.3">
      <c r="A1724" t="s">
        <v>6825</v>
      </c>
      <c r="B1724" t="s">
        <v>6826</v>
      </c>
      <c r="C1724" s="1" t="str">
        <f t="shared" si="108"/>
        <v>21:0878</v>
      </c>
      <c r="D1724" s="1" t="str">
        <f t="shared" si="109"/>
        <v>21:0223</v>
      </c>
      <c r="E1724" t="s">
        <v>6827</v>
      </c>
      <c r="F1724" t="s">
        <v>6828</v>
      </c>
      <c r="H1724">
        <v>63.348465300000001</v>
      </c>
      <c r="I1724">
        <v>-132.34252520000001</v>
      </c>
      <c r="J1724" s="1" t="str">
        <f t="shared" si="106"/>
        <v>NGR bulk stream sediment</v>
      </c>
      <c r="K1724" s="1" t="str">
        <f t="shared" si="107"/>
        <v>&lt;177 micron (NGR)</v>
      </c>
      <c r="L1724">
        <v>97</v>
      </c>
      <c r="M1724" t="s">
        <v>104</v>
      </c>
      <c r="N1724">
        <v>810</v>
      </c>
      <c r="O1724">
        <v>0.3</v>
      </c>
      <c r="P1724">
        <v>4.4000000000000004</v>
      </c>
    </row>
    <row r="1725" spans="1:16" hidden="1" x14ac:dyDescent="0.3">
      <c r="A1725" t="s">
        <v>6829</v>
      </c>
      <c r="B1725" t="s">
        <v>6830</v>
      </c>
      <c r="C1725" s="1" t="str">
        <f t="shared" si="108"/>
        <v>21:0878</v>
      </c>
      <c r="D1725" s="1" t="str">
        <f t="shared" si="109"/>
        <v>21:0223</v>
      </c>
      <c r="E1725" t="s">
        <v>6831</v>
      </c>
      <c r="F1725" t="s">
        <v>6832</v>
      </c>
      <c r="H1725">
        <v>63.347233799999998</v>
      </c>
      <c r="I1725">
        <v>-132.34101960000001</v>
      </c>
      <c r="J1725" s="1" t="str">
        <f t="shared" si="106"/>
        <v>NGR bulk stream sediment</v>
      </c>
      <c r="K1725" s="1" t="str">
        <f t="shared" si="107"/>
        <v>&lt;177 micron (NGR)</v>
      </c>
      <c r="L1725">
        <v>98</v>
      </c>
      <c r="M1725" t="s">
        <v>20</v>
      </c>
      <c r="N1725">
        <v>811</v>
      </c>
      <c r="O1725">
        <v>0.2</v>
      </c>
      <c r="P1725">
        <v>3.2</v>
      </c>
    </row>
    <row r="1726" spans="1:16" hidden="1" x14ac:dyDescent="0.3">
      <c r="A1726" t="s">
        <v>6833</v>
      </c>
      <c r="B1726" t="s">
        <v>6834</v>
      </c>
      <c r="C1726" s="1" t="str">
        <f t="shared" si="108"/>
        <v>21:0878</v>
      </c>
      <c r="D1726" s="1" t="str">
        <f t="shared" si="109"/>
        <v>21:0223</v>
      </c>
      <c r="E1726" t="s">
        <v>6835</v>
      </c>
      <c r="F1726" t="s">
        <v>6836</v>
      </c>
      <c r="H1726">
        <v>63.293031399999997</v>
      </c>
      <c r="I1726">
        <v>-132.2677535</v>
      </c>
      <c r="J1726" s="1" t="str">
        <f t="shared" si="106"/>
        <v>NGR bulk stream sediment</v>
      </c>
      <c r="K1726" s="1" t="str">
        <f t="shared" si="107"/>
        <v>&lt;177 micron (NGR)</v>
      </c>
      <c r="L1726">
        <v>98</v>
      </c>
      <c r="M1726" t="s">
        <v>25</v>
      </c>
      <c r="N1726">
        <v>812</v>
      </c>
      <c r="O1726">
        <v>0.3</v>
      </c>
      <c r="P1726">
        <v>3.3</v>
      </c>
    </row>
    <row r="1727" spans="1:16" hidden="1" x14ac:dyDescent="0.3">
      <c r="A1727" t="s">
        <v>6837</v>
      </c>
      <c r="B1727" t="s">
        <v>6838</v>
      </c>
      <c r="C1727" s="1" t="str">
        <f t="shared" si="108"/>
        <v>21:0878</v>
      </c>
      <c r="D1727" s="1" t="str">
        <f t="shared" si="109"/>
        <v>21:0223</v>
      </c>
      <c r="E1727" t="s">
        <v>6839</v>
      </c>
      <c r="F1727" t="s">
        <v>6840</v>
      </c>
      <c r="H1727">
        <v>63.295063599999999</v>
      </c>
      <c r="I1727">
        <v>-132.30655680000001</v>
      </c>
      <c r="J1727" s="1" t="str">
        <f t="shared" si="106"/>
        <v>NGR bulk stream sediment</v>
      </c>
      <c r="K1727" s="1" t="str">
        <f t="shared" si="107"/>
        <v>&lt;177 micron (NGR)</v>
      </c>
      <c r="L1727">
        <v>98</v>
      </c>
      <c r="M1727" t="s">
        <v>30</v>
      </c>
      <c r="N1727">
        <v>813</v>
      </c>
      <c r="O1727">
        <v>0.2</v>
      </c>
      <c r="P1727">
        <v>2.4</v>
      </c>
    </row>
    <row r="1728" spans="1:16" hidden="1" x14ac:dyDescent="0.3">
      <c r="A1728" t="s">
        <v>6841</v>
      </c>
      <c r="B1728" t="s">
        <v>6842</v>
      </c>
      <c r="C1728" s="1" t="str">
        <f t="shared" si="108"/>
        <v>21:0878</v>
      </c>
      <c r="D1728" s="1" t="str">
        <f t="shared" si="109"/>
        <v>21:0223</v>
      </c>
      <c r="E1728" t="s">
        <v>6843</v>
      </c>
      <c r="F1728" t="s">
        <v>6844</v>
      </c>
      <c r="H1728">
        <v>63.3287999</v>
      </c>
      <c r="I1728">
        <v>-132.32871639999999</v>
      </c>
      <c r="J1728" s="1" t="str">
        <f t="shared" si="106"/>
        <v>NGR bulk stream sediment</v>
      </c>
      <c r="K1728" s="1" t="str">
        <f t="shared" si="107"/>
        <v>&lt;177 micron (NGR)</v>
      </c>
      <c r="L1728">
        <v>98</v>
      </c>
      <c r="M1728" t="s">
        <v>44</v>
      </c>
      <c r="N1728">
        <v>814</v>
      </c>
      <c r="O1728">
        <v>0.4</v>
      </c>
      <c r="P1728">
        <v>5.3</v>
      </c>
    </row>
    <row r="1729" spans="1:16" hidden="1" x14ac:dyDescent="0.3">
      <c r="A1729" t="s">
        <v>6845</v>
      </c>
      <c r="B1729" t="s">
        <v>6846</v>
      </c>
      <c r="C1729" s="1" t="str">
        <f t="shared" si="108"/>
        <v>21:0878</v>
      </c>
      <c r="D1729" s="1" t="str">
        <f t="shared" si="109"/>
        <v>21:0223</v>
      </c>
      <c r="E1729" t="s">
        <v>6847</v>
      </c>
      <c r="F1729" t="s">
        <v>6848</v>
      </c>
      <c r="H1729">
        <v>63.309887699999997</v>
      </c>
      <c r="I1729">
        <v>-132.20471470000001</v>
      </c>
      <c r="J1729" s="1" t="str">
        <f t="shared" si="106"/>
        <v>NGR bulk stream sediment</v>
      </c>
      <c r="K1729" s="1" t="str">
        <f t="shared" si="107"/>
        <v>&lt;177 micron (NGR)</v>
      </c>
      <c r="L1729">
        <v>98</v>
      </c>
      <c r="M1729" t="s">
        <v>49</v>
      </c>
      <c r="N1729">
        <v>815</v>
      </c>
      <c r="O1729">
        <v>0.5</v>
      </c>
      <c r="P1729">
        <v>5.8</v>
      </c>
    </row>
    <row r="1730" spans="1:16" hidden="1" x14ac:dyDescent="0.3">
      <c r="A1730" t="s">
        <v>6849</v>
      </c>
      <c r="B1730" t="s">
        <v>6850</v>
      </c>
      <c r="C1730" s="1" t="str">
        <f t="shared" si="108"/>
        <v>21:0878</v>
      </c>
      <c r="D1730" s="1" t="str">
        <f t="shared" si="109"/>
        <v>21:0223</v>
      </c>
      <c r="E1730" t="s">
        <v>6851</v>
      </c>
      <c r="F1730" t="s">
        <v>6852</v>
      </c>
      <c r="H1730">
        <v>63.304388699999997</v>
      </c>
      <c r="I1730">
        <v>-132.26100729999999</v>
      </c>
      <c r="J1730" s="1" t="str">
        <f t="shared" ref="J1730:J1743" si="110">HYPERLINK("http://geochem.nrcan.gc.ca/cdogs/content/kwd/kwd020030_e.htm", "NGR bulk stream sediment")</f>
        <v>NGR bulk stream sediment</v>
      </c>
      <c r="K1730" s="1" t="str">
        <f t="shared" ref="K1730:K1743" si="111">HYPERLINK("http://geochem.nrcan.gc.ca/cdogs/content/kwd/kwd080006_e.htm", "&lt;177 micron (NGR)")</f>
        <v>&lt;177 micron (NGR)</v>
      </c>
      <c r="L1730">
        <v>98</v>
      </c>
      <c r="M1730" t="s">
        <v>54</v>
      </c>
      <c r="N1730">
        <v>816</v>
      </c>
      <c r="O1730">
        <v>0.3</v>
      </c>
      <c r="P1730">
        <v>4.2</v>
      </c>
    </row>
    <row r="1731" spans="1:16" hidden="1" x14ac:dyDescent="0.3">
      <c r="A1731" t="s">
        <v>6853</v>
      </c>
      <c r="B1731" t="s">
        <v>6854</v>
      </c>
      <c r="C1731" s="1" t="str">
        <f t="shared" si="108"/>
        <v>21:0878</v>
      </c>
      <c r="D1731" s="1" t="str">
        <f t="shared" si="109"/>
        <v>21:0223</v>
      </c>
      <c r="E1731" t="s">
        <v>6855</v>
      </c>
      <c r="F1731" t="s">
        <v>6856</v>
      </c>
      <c r="H1731">
        <v>63.307667700000003</v>
      </c>
      <c r="I1731">
        <v>-132.1309923</v>
      </c>
      <c r="J1731" s="1" t="str">
        <f t="shared" si="110"/>
        <v>NGR bulk stream sediment</v>
      </c>
      <c r="K1731" s="1" t="str">
        <f t="shared" si="111"/>
        <v>&lt;177 micron (NGR)</v>
      </c>
      <c r="L1731">
        <v>98</v>
      </c>
      <c r="M1731" t="s">
        <v>59</v>
      </c>
      <c r="N1731">
        <v>817</v>
      </c>
      <c r="O1731">
        <v>0.3</v>
      </c>
      <c r="P1731">
        <v>3.7</v>
      </c>
    </row>
    <row r="1732" spans="1:16" hidden="1" x14ac:dyDescent="0.3">
      <c r="A1732" t="s">
        <v>6857</v>
      </c>
      <c r="B1732" t="s">
        <v>6858</v>
      </c>
      <c r="C1732" s="1" t="str">
        <f t="shared" si="108"/>
        <v>21:0878</v>
      </c>
      <c r="D1732" s="1" t="str">
        <f t="shared" si="109"/>
        <v>21:0223</v>
      </c>
      <c r="E1732" t="s">
        <v>6859</v>
      </c>
      <c r="F1732" t="s">
        <v>6860</v>
      </c>
      <c r="H1732">
        <v>63.286772399999997</v>
      </c>
      <c r="I1732">
        <v>-132.1689259</v>
      </c>
      <c r="J1732" s="1" t="str">
        <f t="shared" si="110"/>
        <v>NGR bulk stream sediment</v>
      </c>
      <c r="K1732" s="1" t="str">
        <f t="shared" si="111"/>
        <v>&lt;177 micron (NGR)</v>
      </c>
      <c r="L1732">
        <v>98</v>
      </c>
      <c r="M1732" t="s">
        <v>64</v>
      </c>
      <c r="N1732">
        <v>818</v>
      </c>
      <c r="O1732">
        <v>0.3</v>
      </c>
      <c r="P1732">
        <v>5</v>
      </c>
    </row>
    <row r="1733" spans="1:16" hidden="1" x14ac:dyDescent="0.3">
      <c r="A1733" t="s">
        <v>6861</v>
      </c>
      <c r="B1733" t="s">
        <v>6862</v>
      </c>
      <c r="C1733" s="1" t="str">
        <f t="shared" si="108"/>
        <v>21:0878</v>
      </c>
      <c r="D1733" s="1" t="str">
        <f t="shared" si="109"/>
        <v>21:0223</v>
      </c>
      <c r="E1733" t="s">
        <v>6863</v>
      </c>
      <c r="F1733" t="s">
        <v>6864</v>
      </c>
      <c r="H1733">
        <v>63.276951699999998</v>
      </c>
      <c r="I1733">
        <v>-132.14266330000001</v>
      </c>
      <c r="J1733" s="1" t="str">
        <f t="shared" si="110"/>
        <v>NGR bulk stream sediment</v>
      </c>
      <c r="K1733" s="1" t="str">
        <f t="shared" si="111"/>
        <v>&lt;177 micron (NGR)</v>
      </c>
      <c r="L1733">
        <v>98</v>
      </c>
      <c r="M1733" t="s">
        <v>69</v>
      </c>
      <c r="N1733">
        <v>819</v>
      </c>
      <c r="O1733">
        <v>0.4</v>
      </c>
      <c r="P1733">
        <v>15</v>
      </c>
    </row>
    <row r="1734" spans="1:16" hidden="1" x14ac:dyDescent="0.3">
      <c r="A1734" t="s">
        <v>6865</v>
      </c>
      <c r="B1734" t="s">
        <v>6866</v>
      </c>
      <c r="C1734" s="1" t="str">
        <f t="shared" si="108"/>
        <v>21:0878</v>
      </c>
      <c r="D1734" s="1" t="str">
        <f t="shared" si="109"/>
        <v>21:0223</v>
      </c>
      <c r="E1734" t="s">
        <v>6867</v>
      </c>
      <c r="F1734" t="s">
        <v>6868</v>
      </c>
      <c r="H1734">
        <v>63.271256200000003</v>
      </c>
      <c r="I1734">
        <v>-132.04453129999999</v>
      </c>
      <c r="J1734" s="1" t="str">
        <f t="shared" si="110"/>
        <v>NGR bulk stream sediment</v>
      </c>
      <c r="K1734" s="1" t="str">
        <f t="shared" si="111"/>
        <v>&lt;177 micron (NGR)</v>
      </c>
      <c r="L1734">
        <v>98</v>
      </c>
      <c r="M1734" t="s">
        <v>74</v>
      </c>
      <c r="N1734">
        <v>820</v>
      </c>
      <c r="O1734">
        <v>0.5</v>
      </c>
      <c r="P1734">
        <v>0.4</v>
      </c>
    </row>
    <row r="1735" spans="1:16" hidden="1" x14ac:dyDescent="0.3">
      <c r="A1735" t="s">
        <v>6869</v>
      </c>
      <c r="B1735" t="s">
        <v>6870</v>
      </c>
      <c r="C1735" s="1" t="str">
        <f t="shared" si="108"/>
        <v>21:0878</v>
      </c>
      <c r="D1735" s="1" t="str">
        <f t="shared" si="109"/>
        <v>21:0223</v>
      </c>
      <c r="E1735" t="s">
        <v>6871</v>
      </c>
      <c r="F1735" t="s">
        <v>6872</v>
      </c>
      <c r="H1735">
        <v>63.277548600000003</v>
      </c>
      <c r="I1735">
        <v>-132.08747149999999</v>
      </c>
      <c r="J1735" s="1" t="str">
        <f t="shared" si="110"/>
        <v>NGR bulk stream sediment</v>
      </c>
      <c r="K1735" s="1" t="str">
        <f t="shared" si="111"/>
        <v>&lt;177 micron (NGR)</v>
      </c>
      <c r="L1735">
        <v>98</v>
      </c>
      <c r="M1735" t="s">
        <v>35</v>
      </c>
      <c r="N1735">
        <v>821</v>
      </c>
      <c r="O1735">
        <v>0.3</v>
      </c>
      <c r="P1735">
        <v>1.6</v>
      </c>
    </row>
    <row r="1736" spans="1:16" hidden="1" x14ac:dyDescent="0.3">
      <c r="A1736" t="s">
        <v>6873</v>
      </c>
      <c r="B1736" t="s">
        <v>6874</v>
      </c>
      <c r="C1736" s="1" t="str">
        <f t="shared" si="108"/>
        <v>21:0878</v>
      </c>
      <c r="D1736" s="1" t="str">
        <f t="shared" si="109"/>
        <v>21:0223</v>
      </c>
      <c r="E1736" t="s">
        <v>6871</v>
      </c>
      <c r="F1736" t="s">
        <v>6875</v>
      </c>
      <c r="H1736">
        <v>63.277548600000003</v>
      </c>
      <c r="I1736">
        <v>-132.08747149999999</v>
      </c>
      <c r="J1736" s="1" t="str">
        <f t="shared" si="110"/>
        <v>NGR bulk stream sediment</v>
      </c>
      <c r="K1736" s="1" t="str">
        <f t="shared" si="111"/>
        <v>&lt;177 micron (NGR)</v>
      </c>
      <c r="L1736">
        <v>98</v>
      </c>
      <c r="M1736" t="s">
        <v>39</v>
      </c>
      <c r="N1736">
        <v>822</v>
      </c>
      <c r="O1736">
        <v>0.3</v>
      </c>
      <c r="P1736">
        <v>1.6</v>
      </c>
    </row>
    <row r="1737" spans="1:16" hidden="1" x14ac:dyDescent="0.3">
      <c r="A1737" t="s">
        <v>6876</v>
      </c>
      <c r="B1737" t="s">
        <v>6877</v>
      </c>
      <c r="C1737" s="1" t="str">
        <f t="shared" si="108"/>
        <v>21:0878</v>
      </c>
      <c r="D1737" s="1" t="str">
        <f t="shared" si="109"/>
        <v>21:0223</v>
      </c>
      <c r="E1737" t="s">
        <v>6878</v>
      </c>
      <c r="F1737" t="s">
        <v>6879</v>
      </c>
      <c r="H1737">
        <v>63.3067791</v>
      </c>
      <c r="I1737">
        <v>-132.05314870000001</v>
      </c>
      <c r="J1737" s="1" t="str">
        <f t="shared" si="110"/>
        <v>NGR bulk stream sediment</v>
      </c>
      <c r="K1737" s="1" t="str">
        <f t="shared" si="111"/>
        <v>&lt;177 micron (NGR)</v>
      </c>
      <c r="L1737">
        <v>98</v>
      </c>
      <c r="M1737" t="s">
        <v>79</v>
      </c>
      <c r="N1737">
        <v>823</v>
      </c>
      <c r="O1737">
        <v>0.3</v>
      </c>
      <c r="P1737">
        <v>3.8</v>
      </c>
    </row>
    <row r="1738" spans="1:16" hidden="1" x14ac:dyDescent="0.3">
      <c r="A1738" t="s">
        <v>6880</v>
      </c>
      <c r="B1738" t="s">
        <v>6881</v>
      </c>
      <c r="C1738" s="1" t="str">
        <f t="shared" si="108"/>
        <v>21:0878</v>
      </c>
      <c r="D1738" s="1" t="str">
        <f t="shared" si="109"/>
        <v>21:0223</v>
      </c>
      <c r="E1738" t="s">
        <v>6882</v>
      </c>
      <c r="F1738" t="s">
        <v>6883</v>
      </c>
      <c r="H1738">
        <v>63.337537500000003</v>
      </c>
      <c r="I1738">
        <v>-132.03774609999999</v>
      </c>
      <c r="J1738" s="1" t="str">
        <f t="shared" si="110"/>
        <v>NGR bulk stream sediment</v>
      </c>
      <c r="K1738" s="1" t="str">
        <f t="shared" si="111"/>
        <v>&lt;177 micron (NGR)</v>
      </c>
      <c r="L1738">
        <v>98</v>
      </c>
      <c r="M1738" t="s">
        <v>84</v>
      </c>
      <c r="N1738">
        <v>824</v>
      </c>
      <c r="O1738">
        <v>0.5</v>
      </c>
      <c r="P1738">
        <v>5.8</v>
      </c>
    </row>
    <row r="1739" spans="1:16" hidden="1" x14ac:dyDescent="0.3">
      <c r="A1739" t="s">
        <v>6884</v>
      </c>
      <c r="B1739" t="s">
        <v>6885</v>
      </c>
      <c r="C1739" s="1" t="str">
        <f t="shared" si="108"/>
        <v>21:0878</v>
      </c>
      <c r="D1739" s="1" t="str">
        <f t="shared" si="109"/>
        <v>21:0223</v>
      </c>
      <c r="E1739" t="s">
        <v>6886</v>
      </c>
      <c r="F1739" t="s">
        <v>6887</v>
      </c>
      <c r="H1739">
        <v>63.334732899999999</v>
      </c>
      <c r="I1739">
        <v>-132.14234519999999</v>
      </c>
      <c r="J1739" s="1" t="str">
        <f t="shared" si="110"/>
        <v>NGR bulk stream sediment</v>
      </c>
      <c r="K1739" s="1" t="str">
        <f t="shared" si="111"/>
        <v>&lt;177 micron (NGR)</v>
      </c>
      <c r="L1739">
        <v>98</v>
      </c>
      <c r="M1739" t="s">
        <v>89</v>
      </c>
      <c r="N1739">
        <v>825</v>
      </c>
      <c r="O1739">
        <v>0.3</v>
      </c>
      <c r="P1739">
        <v>5.5</v>
      </c>
    </row>
    <row r="1740" spans="1:16" hidden="1" x14ac:dyDescent="0.3">
      <c r="A1740" t="s">
        <v>6888</v>
      </c>
      <c r="B1740" t="s">
        <v>6889</v>
      </c>
      <c r="C1740" s="1" t="str">
        <f t="shared" si="108"/>
        <v>21:0878</v>
      </c>
      <c r="D1740" s="1" t="str">
        <f t="shared" si="109"/>
        <v>21:0223</v>
      </c>
      <c r="E1740" t="s">
        <v>6890</v>
      </c>
      <c r="F1740" t="s">
        <v>6891</v>
      </c>
      <c r="H1740">
        <v>63.354925199999997</v>
      </c>
      <c r="I1740">
        <v>-132.13169830000001</v>
      </c>
      <c r="J1740" s="1" t="str">
        <f t="shared" si="110"/>
        <v>NGR bulk stream sediment</v>
      </c>
      <c r="K1740" s="1" t="str">
        <f t="shared" si="111"/>
        <v>&lt;177 micron (NGR)</v>
      </c>
      <c r="L1740">
        <v>98</v>
      </c>
      <c r="M1740" t="s">
        <v>94</v>
      </c>
      <c r="N1740">
        <v>826</v>
      </c>
      <c r="O1740">
        <v>0.6</v>
      </c>
      <c r="P1740">
        <v>8.1</v>
      </c>
    </row>
    <row r="1741" spans="1:16" hidden="1" x14ac:dyDescent="0.3">
      <c r="A1741" t="s">
        <v>6892</v>
      </c>
      <c r="B1741" t="s">
        <v>6893</v>
      </c>
      <c r="C1741" s="1" t="str">
        <f t="shared" si="108"/>
        <v>21:0878</v>
      </c>
      <c r="D1741" s="1" t="str">
        <f t="shared" si="109"/>
        <v>21:0223</v>
      </c>
      <c r="E1741" t="s">
        <v>6894</v>
      </c>
      <c r="F1741" t="s">
        <v>6895</v>
      </c>
      <c r="H1741">
        <v>63.355277700000002</v>
      </c>
      <c r="I1741">
        <v>-132.13538320000001</v>
      </c>
      <c r="J1741" s="1" t="str">
        <f t="shared" si="110"/>
        <v>NGR bulk stream sediment</v>
      </c>
      <c r="K1741" s="1" t="str">
        <f t="shared" si="111"/>
        <v>&lt;177 micron (NGR)</v>
      </c>
      <c r="L1741">
        <v>98</v>
      </c>
      <c r="M1741" t="s">
        <v>99</v>
      </c>
      <c r="N1741">
        <v>827</v>
      </c>
      <c r="O1741">
        <v>0.6</v>
      </c>
      <c r="P1741">
        <v>5.3</v>
      </c>
    </row>
    <row r="1742" spans="1:16" hidden="1" x14ac:dyDescent="0.3">
      <c r="A1742" t="s">
        <v>6896</v>
      </c>
      <c r="B1742" t="s">
        <v>6897</v>
      </c>
      <c r="C1742" s="1" t="str">
        <f t="shared" si="108"/>
        <v>21:0878</v>
      </c>
      <c r="D1742" s="1" t="str">
        <f t="shared" si="109"/>
        <v>21:0223</v>
      </c>
      <c r="E1742" t="s">
        <v>6898</v>
      </c>
      <c r="F1742" t="s">
        <v>6899</v>
      </c>
      <c r="H1742">
        <v>63.372328799999998</v>
      </c>
      <c r="I1742">
        <v>-132.12531799999999</v>
      </c>
      <c r="J1742" s="1" t="str">
        <f t="shared" si="110"/>
        <v>NGR bulk stream sediment</v>
      </c>
      <c r="K1742" s="1" t="str">
        <f t="shared" si="111"/>
        <v>&lt;177 micron (NGR)</v>
      </c>
      <c r="L1742">
        <v>98</v>
      </c>
      <c r="M1742" t="s">
        <v>104</v>
      </c>
      <c r="N1742">
        <v>828</v>
      </c>
      <c r="O1742">
        <v>0.3</v>
      </c>
      <c r="P1742">
        <v>2.8</v>
      </c>
    </row>
    <row r="1743" spans="1:16" hidden="1" x14ac:dyDescent="0.3">
      <c r="A1743" t="s">
        <v>6900</v>
      </c>
      <c r="B1743" t="s">
        <v>6901</v>
      </c>
      <c r="C1743" s="1" t="str">
        <f t="shared" si="108"/>
        <v>21:0878</v>
      </c>
      <c r="D1743" s="1" t="str">
        <f t="shared" si="109"/>
        <v>21:0223</v>
      </c>
      <c r="E1743" t="s">
        <v>6902</v>
      </c>
      <c r="F1743" t="s">
        <v>6903</v>
      </c>
      <c r="H1743">
        <v>63.254704799999999</v>
      </c>
      <c r="I1743">
        <v>-132.20876050000001</v>
      </c>
      <c r="J1743" s="1" t="str">
        <f t="shared" si="110"/>
        <v>NGR bulk stream sediment</v>
      </c>
      <c r="K1743" s="1" t="str">
        <f t="shared" si="111"/>
        <v>&lt;177 micron (NGR)</v>
      </c>
      <c r="L1743">
        <v>99</v>
      </c>
      <c r="M1743" t="s">
        <v>20</v>
      </c>
      <c r="N1743">
        <v>829</v>
      </c>
      <c r="O1743">
        <v>0.4</v>
      </c>
      <c r="P1743">
        <v>5.6</v>
      </c>
    </row>
  </sheetData>
  <autoFilter ref="A1:N1743">
    <filterColumn colId="0" hiddenButton="1"/>
    <filterColumn colId="1" hiddenButton="1"/>
    <filterColumn colId="2">
      <filters>
        <filter val="21:087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bdl210876_pkg_0457a.xlsx</vt:lpstr>
      <vt:lpstr>pkg_0457a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2024-11-22T08:26:30Z</dcterms:created>
  <dcterms:modified xsi:type="dcterms:W3CDTF">2024-11-23T04:13:03Z</dcterms:modified>
</cp:coreProperties>
</file>