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130027_pkg_0046a.xlsx" sheetId="1" r:id="rId1"/>
  </sheets>
  <definedNames>
    <definedName name="_xlnm._FilterDatabase" localSheetId="0" hidden="1">bdl130027_pkg_0046a.xlsx!$A$1:$K$3</definedName>
    <definedName name="pkg_0046a">bdl130027_pkg_0046a.xlsx!$A$1:$BB$3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J2" i="1"/>
  <c r="J3" i="1"/>
  <c r="C2" i="1"/>
  <c r="C3" i="1"/>
  <c r="D2" i="1"/>
  <c r="D3" i="1"/>
</calcChain>
</file>

<file path=xl/sharedStrings.xml><?xml version="1.0" encoding="utf-8"?>
<sst xmlns="http://schemas.openxmlformats.org/spreadsheetml/2006/main" count="62" uniqueCount="62">
  <si>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</si>
  <si>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</si>
  <si>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</si>
  <si>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</si>
  <si>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</si>
  <si>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</si>
  <si>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</si>
  <si>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</si>
  <si>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</si>
  <si>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</si>
  <si>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</si>
  <si>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Ag_INA</t>
  </si>
  <si>
    <t>As_INA</t>
  </si>
  <si>
    <t>Au_INA</t>
  </si>
  <si>
    <t>Ba_INA</t>
  </si>
  <si>
    <t>Br_INA</t>
  </si>
  <si>
    <t>Ca_INA</t>
  </si>
  <si>
    <t>Ce_INA</t>
  </si>
  <si>
    <t>Co_INA</t>
  </si>
  <si>
    <t>Cr_INA</t>
  </si>
  <si>
    <t>Cs_INA</t>
  </si>
  <si>
    <t>Eu_INA</t>
  </si>
  <si>
    <t>Fe_INA</t>
  </si>
  <si>
    <t>Hf_INA</t>
  </si>
  <si>
    <t>Hg_INA</t>
  </si>
  <si>
    <t>Ir_INA</t>
  </si>
  <si>
    <t>La_INA</t>
  </si>
  <si>
    <t>Lu_INA</t>
  </si>
  <si>
    <t>Mo_INA</t>
  </si>
  <si>
    <t>Na_INA</t>
  </si>
  <si>
    <t>Nd_INA</t>
  </si>
  <si>
    <t>Ni_INA</t>
  </si>
  <si>
    <t>Rb_INA</t>
  </si>
  <si>
    <t>Sb_INA</t>
  </si>
  <si>
    <t>Sc_INA</t>
  </si>
  <si>
    <t>Se_INA</t>
  </si>
  <si>
    <t>Sm_INA</t>
  </si>
  <si>
    <t>Sn_INA</t>
  </si>
  <si>
    <t>Sr_INA</t>
  </si>
  <si>
    <t>Ta_INA</t>
  </si>
  <si>
    <t>Tb_INA</t>
  </si>
  <si>
    <t>Th_INA</t>
  </si>
  <si>
    <t>U_INA</t>
  </si>
  <si>
    <t>W_INA</t>
  </si>
  <si>
    <t>Yb_INA</t>
  </si>
  <si>
    <t>Zn_INA</t>
  </si>
  <si>
    <t>Wt_INA</t>
  </si>
  <si>
    <t>Ag_ICPES</t>
  </si>
  <si>
    <t>Cd_ICPES</t>
  </si>
  <si>
    <t>Cu_ICPES</t>
  </si>
  <si>
    <t>Mn_ICPES</t>
  </si>
  <si>
    <t>Ni_ICPES</t>
  </si>
  <si>
    <t>Pb_ICPES</t>
  </si>
  <si>
    <t>Zn_ICPES</t>
  </si>
  <si>
    <t>WF-A-09</t>
  </si>
  <si>
    <t>13:0027:000001</t>
  </si>
  <si>
    <t>13:0008:000005</t>
  </si>
  <si>
    <t>13:0008:000005:0001:0001:00</t>
  </si>
  <si>
    <t>WF-S-09</t>
  </si>
  <si>
    <t>13:0027:000002</t>
  </si>
  <si>
    <t>13:0008:000155</t>
  </si>
  <si>
    <t>13:0008:000155:0001:0001:00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</si>
</sst>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54" width="14.7109375" customWidth="1"/>
  </cols>
  <sheetData>
    <row r="1" spans="1:54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</row>
    <row r="2" spans="1:54" x14ac:dyDescent="0.25">
      <c r="A2" t="s">
        <v>54</v>
      </c>
      <c r="B2" t="s">
        <v>55</v>
      </c>
      <c r="C2" s="1" t="str">
        <f>HYPERLINK("http://geochem.nrcan.gc.ca/cdogs/content/bdl/bdl130027_e.htm", "13:0027")</f>
        <v>13:0027</v>
      </c>
      <c r="D2" s="1" t="str">
        <f>HYPERLINK("http://geochem.nrcan.gc.ca/cdogs/content/svy/svy130008_e.htm", "13:0008")</f>
        <v>13:0008</v>
      </c>
      <c r="E2" t="s">
        <v>56</v>
      </c>
      <c r="F2" t="s">
        <v>57</v>
      </c>
      <c r="H2">
        <v>45.605490099999997</v>
      </c>
      <c r="I2">
        <v>-65.487142399999996</v>
      </c>
      <c r="J2" s="1" t="str">
        <f>HYPERLINK("http://geochem.nrcan.gc.ca/cdogs/content/kwd/kwd020045_e.htm", "Basal till")</f>
        <v>Basal till</v>
      </c>
      <c r="K2" s="1" t="str">
        <f>HYPERLINK("http://geochem.nrcan.gc.ca/cdogs/content/kwd/kwd080004_e.htm", "&lt;63 micron")</f>
        <v>&lt;63 micron</v>
      </c>
      <c r="L2">
        <v>-5</v>
      </c>
      <c r="M2">
        <v>7.9</v>
      </c>
      <c r="N2">
        <v>-2</v>
      </c>
      <c r="O2">
        <v>370</v>
      </c>
      <c r="P2">
        <v>17</v>
      </c>
      <c r="Q2">
        <v>-1</v>
      </c>
      <c r="R2">
        <v>94</v>
      </c>
      <c r="S2">
        <v>7</v>
      </c>
      <c r="T2">
        <v>64</v>
      </c>
      <c r="U2">
        <v>3</v>
      </c>
      <c r="V2">
        <v>1.4</v>
      </c>
      <c r="W2">
        <v>2.93</v>
      </c>
      <c r="X2">
        <v>11</v>
      </c>
      <c r="Y2">
        <v>-1</v>
      </c>
      <c r="Z2">
        <v>-5</v>
      </c>
      <c r="AA2">
        <v>31</v>
      </c>
      <c r="AB2">
        <v>0.86</v>
      </c>
      <c r="AC2">
        <v>7</v>
      </c>
      <c r="AD2">
        <v>1.1499999999999999</v>
      </c>
      <c r="AE2">
        <v>22</v>
      </c>
      <c r="AF2">
        <v>52</v>
      </c>
      <c r="AG2">
        <v>59</v>
      </c>
      <c r="AH2">
        <v>0.8</v>
      </c>
      <c r="AI2">
        <v>12</v>
      </c>
      <c r="AJ2">
        <v>-3</v>
      </c>
      <c r="AK2">
        <v>5</v>
      </c>
      <c r="AL2">
        <v>-100</v>
      </c>
      <c r="AM2">
        <v>-500</v>
      </c>
      <c r="AN2">
        <v>1.8</v>
      </c>
      <c r="AO2">
        <v>1</v>
      </c>
      <c r="AP2">
        <v>11</v>
      </c>
      <c r="AQ2">
        <v>2.8</v>
      </c>
      <c r="AR2">
        <v>-1</v>
      </c>
      <c r="AS2">
        <v>5.3</v>
      </c>
      <c r="AT2">
        <v>97</v>
      </c>
      <c r="AU2">
        <v>34.950000000000003</v>
      </c>
      <c r="AV2">
        <v>-0.2</v>
      </c>
      <c r="AW2">
        <v>-0.5</v>
      </c>
      <c r="AX2">
        <v>11</v>
      </c>
      <c r="AY2">
        <v>294</v>
      </c>
      <c r="AZ2">
        <v>14</v>
      </c>
      <c r="BA2">
        <v>11</v>
      </c>
      <c r="BB2">
        <v>41</v>
      </c>
    </row>
    <row r="3" spans="1:54" x14ac:dyDescent="0.25">
      <c r="A3" t="s">
        <v>58</v>
      </c>
      <c r="B3" t="s">
        <v>59</v>
      </c>
      <c r="C3" s="1" t="str">
        <f>HYPERLINK("http://geochem.nrcan.gc.ca/cdogs/content/bdl/bdl130027_e.htm", "13:0027")</f>
        <v>13:0027</v>
      </c>
      <c r="D3" s="1" t="str">
        <f>HYPERLINK("http://geochem.nrcan.gc.ca/cdogs/content/svy/svy130008_e.htm", "13:0008")</f>
        <v>13:0008</v>
      </c>
      <c r="E3" t="s">
        <v>60</v>
      </c>
      <c r="F3" t="s">
        <v>61</v>
      </c>
      <c r="H3">
        <v>45.613219800000003</v>
      </c>
      <c r="I3">
        <v>-65.102709099999998</v>
      </c>
      <c r="J3" s="1" t="str">
        <f>HYPERLINK("http://geochem.nrcan.gc.ca/cdogs/content/kwd/kwd020045_e.htm", "Basal till")</f>
        <v>Basal till</v>
      </c>
      <c r="K3" s="1" t="str">
        <f>HYPERLINK("http://geochem.nrcan.gc.ca/cdogs/content/kwd/kwd080004_e.htm", "&lt;63 micron")</f>
        <v>&lt;63 micron</v>
      </c>
      <c r="L3">
        <v>-5</v>
      </c>
      <c r="M3">
        <v>4.3</v>
      </c>
      <c r="N3">
        <v>-2</v>
      </c>
      <c r="O3">
        <v>550</v>
      </c>
      <c r="P3">
        <v>24</v>
      </c>
      <c r="Q3">
        <v>-1</v>
      </c>
      <c r="R3">
        <v>79</v>
      </c>
      <c r="S3">
        <v>12</v>
      </c>
      <c r="T3">
        <v>63</v>
      </c>
      <c r="U3">
        <v>3</v>
      </c>
      <c r="V3">
        <v>1.5</v>
      </c>
      <c r="W3">
        <v>3.6</v>
      </c>
      <c r="X3">
        <v>11</v>
      </c>
      <c r="Y3">
        <v>-1</v>
      </c>
      <c r="Z3">
        <v>-5</v>
      </c>
      <c r="AA3">
        <v>32</v>
      </c>
      <c r="AB3">
        <v>0.85</v>
      </c>
      <c r="AC3">
        <v>2</v>
      </c>
      <c r="AD3">
        <v>1.6</v>
      </c>
      <c r="AE3">
        <v>27</v>
      </c>
      <c r="AF3">
        <v>-20</v>
      </c>
      <c r="AG3">
        <v>79</v>
      </c>
      <c r="AH3">
        <v>0.6</v>
      </c>
      <c r="AI3">
        <v>14</v>
      </c>
      <c r="AJ3">
        <v>-3</v>
      </c>
      <c r="AK3">
        <v>5.4</v>
      </c>
      <c r="AL3">
        <v>-100</v>
      </c>
      <c r="AM3">
        <v>-500</v>
      </c>
      <c r="AN3">
        <v>1.3</v>
      </c>
      <c r="AO3">
        <v>1</v>
      </c>
      <c r="AP3">
        <v>13</v>
      </c>
      <c r="AQ3">
        <v>3.5</v>
      </c>
      <c r="AR3">
        <v>-1</v>
      </c>
      <c r="AS3">
        <v>5.5</v>
      </c>
      <c r="AT3">
        <v>101</v>
      </c>
      <c r="AU3">
        <v>32.18</v>
      </c>
      <c r="AV3">
        <v>-0.2</v>
      </c>
      <c r="AW3">
        <v>-0.5</v>
      </c>
      <c r="AX3">
        <v>25</v>
      </c>
      <c r="AY3">
        <v>348</v>
      </c>
      <c r="AZ3">
        <v>32</v>
      </c>
      <c r="BA3">
        <v>30</v>
      </c>
      <c r="BB3">
        <v>42</v>
      </c>
    </row>
  </sheetData>
  <autoFilter ref="A1:K3">
    <filterColumn colId="0" hiddenButton="1"/>
    <filterColumn colId="1" hiddenButton="1"/>
    <filterColumn colId="2">
      <filters>
        <filter val="13:0027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bdl130027_pkg_0046a.xlsx</vt:lpstr>
      <vt:lpstr>pkg_0046a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2023-02-18T06:56:29Z</dcterms:created>
  <dcterms:modified xsi:type="dcterms:W3CDTF">2023-02-18T18:31:30Z</dcterms:modified>
</cp:coreProperties>
</file>